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29" codeName="{FF626003-D37A-9D15-2B65-D2D8C0A508C5}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G:\_FORMATION\0_MENUISERIE_EBENISTERIE\FORMATION INITIALE\PLAN DE FORMATION\"/>
    </mc:Choice>
  </mc:AlternateContent>
  <bookViews>
    <workbookView xWindow="0" yWindow="0" windowWidth="28800" windowHeight="13776"/>
  </bookViews>
  <sheets>
    <sheet name="Instructions" sheetId="19" r:id="rId1"/>
    <sheet name="Plan de formation en entreprise" sheetId="16" r:id="rId2"/>
  </sheets>
  <definedNames>
    <definedName name="_xlnm._FilterDatabase" localSheetId="1" hidden="1">'Plan de formation en entreprise'!$B$8:$M$123</definedName>
    <definedName name="Auswahl">'Plan de formation en entreprise'!$B$8:$M$123</definedName>
    <definedName name="_xlnm.Print_Titles" localSheetId="1">'Plan de formation en entreprise'!$8:$10</definedName>
    <definedName name="_xlnm.Print_Area" localSheetId="1">'Plan de formation en entreprise'!$B$2:$M$134</definedName>
  </definedNames>
  <calcPr calcId="171027"/>
</workbook>
</file>

<file path=xl/calcChain.xml><?xml version="1.0" encoding="utf-8"?>
<calcChain xmlns="http://schemas.openxmlformats.org/spreadsheetml/2006/main">
  <c r="M123" i="16" l="1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11" i="16"/>
  <c r="M90" i="16" l="1"/>
  <c r="M89" i="16"/>
  <c r="M87" i="16"/>
  <c r="M84" i="16"/>
  <c r="J45" i="16"/>
  <c r="M45" i="16"/>
  <c r="J90" i="16"/>
  <c r="J89" i="16"/>
  <c r="J87" i="16"/>
  <c r="J84" i="16"/>
  <c r="J82" i="16"/>
  <c r="J79" i="16"/>
  <c r="J76" i="16"/>
  <c r="J75" i="16"/>
  <c r="J73" i="16"/>
  <c r="J72" i="16"/>
  <c r="J69" i="16"/>
  <c r="J68" i="16"/>
  <c r="J66" i="16"/>
  <c r="J63" i="16"/>
  <c r="J62" i="16"/>
  <c r="J61" i="16"/>
  <c r="J59" i="16"/>
  <c r="J58" i="16"/>
  <c r="J57" i="16"/>
  <c r="J56" i="16"/>
  <c r="J53" i="16"/>
  <c r="J52" i="16"/>
  <c r="J51" i="16"/>
  <c r="J49" i="16"/>
  <c r="J48" i="16"/>
  <c r="J47" i="16"/>
  <c r="J44" i="16"/>
  <c r="J41" i="16"/>
  <c r="J40" i="16"/>
  <c r="J39" i="16"/>
  <c r="J37" i="16"/>
  <c r="J35" i="16"/>
  <c r="J34" i="16"/>
  <c r="J29" i="16"/>
  <c r="J28" i="16"/>
  <c r="J26" i="16"/>
  <c r="J23" i="16"/>
  <c r="J22" i="16"/>
  <c r="J21" i="16"/>
  <c r="J20" i="16"/>
  <c r="J18" i="16"/>
  <c r="J17" i="16"/>
  <c r="J16" i="16"/>
  <c r="J15" i="16"/>
  <c r="J13" i="16"/>
  <c r="M82" i="16" l="1"/>
  <c r="M63" i="16"/>
  <c r="M59" i="16"/>
  <c r="M23" i="16"/>
  <c r="M22" i="16"/>
  <c r="H92" i="16" l="1"/>
  <c r="D111" i="16"/>
  <c r="M92" i="16"/>
  <c r="L92" i="16"/>
  <c r="K92" i="16"/>
  <c r="J92" i="16"/>
  <c r="I92" i="16"/>
  <c r="E123" i="16"/>
  <c r="D123" i="16"/>
  <c r="E122" i="16"/>
  <c r="D122" i="16"/>
  <c r="E121" i="16"/>
  <c r="D121" i="16"/>
  <c r="E120" i="16"/>
  <c r="D120" i="16"/>
  <c r="E119" i="16"/>
  <c r="D119" i="16"/>
  <c r="E118" i="16"/>
  <c r="D118" i="16"/>
  <c r="E117" i="16"/>
  <c r="D117" i="16"/>
  <c r="E116" i="16"/>
  <c r="D116" i="16"/>
  <c r="E115" i="16"/>
  <c r="D115" i="16"/>
  <c r="E114" i="16"/>
  <c r="D114" i="16"/>
  <c r="E113" i="16"/>
  <c r="D113" i="16"/>
  <c r="E112" i="16"/>
  <c r="D112" i="16"/>
  <c r="E111" i="16"/>
  <c r="M79" i="16"/>
  <c r="M73" i="16"/>
  <c r="M72" i="16"/>
  <c r="M69" i="16"/>
  <c r="M68" i="16"/>
  <c r="M66" i="16"/>
  <c r="M62" i="16"/>
  <c r="M61" i="16"/>
  <c r="M58" i="16"/>
  <c r="M57" i="16"/>
  <c r="M56" i="16"/>
  <c r="M53" i="16"/>
  <c r="M52" i="16"/>
  <c r="M51" i="16"/>
  <c r="M49" i="16"/>
  <c r="M48" i="16"/>
  <c r="M47" i="16"/>
  <c r="M44" i="16"/>
  <c r="M41" i="16"/>
  <c r="M40" i="16"/>
  <c r="M39" i="16"/>
  <c r="M37" i="16"/>
  <c r="M35" i="16"/>
  <c r="M34" i="16"/>
  <c r="M32" i="16"/>
  <c r="M31" i="16"/>
  <c r="M29" i="16"/>
  <c r="M28" i="16"/>
  <c r="M26" i="16"/>
  <c r="M21" i="16"/>
  <c r="M20" i="16"/>
  <c r="M18" i="16"/>
  <c r="M17" i="16"/>
  <c r="M16" i="16"/>
  <c r="M15" i="16"/>
  <c r="M13" i="16"/>
</calcChain>
</file>

<file path=xl/sharedStrings.xml><?xml version="1.0" encoding="utf-8"?>
<sst xmlns="http://schemas.openxmlformats.org/spreadsheetml/2006/main" count="901" uniqueCount="217">
  <si>
    <t>x</t>
  </si>
  <si>
    <t>Berufsbildner: Felix Muster</t>
  </si>
  <si>
    <t>Häufig</t>
  </si>
  <si>
    <t>Gelegentlich</t>
  </si>
  <si>
    <t>Ständig</t>
  </si>
  <si>
    <t>Lehrjahr</t>
  </si>
  <si>
    <t>Ständig oder 
häufig neA</t>
  </si>
  <si>
    <t>Ständig oder
häufig neA</t>
  </si>
  <si>
    <t>1.</t>
  </si>
  <si>
    <t>2.</t>
  </si>
  <si>
    <t>Plan de formation d'apprentissage</t>
  </si>
  <si>
    <t>avec: Mesures d'accompagnement en matière de sécurité au travail et de protection de la santé</t>
  </si>
  <si>
    <t>Objectifs évaluateurs du plan de formation</t>
  </si>
  <si>
    <t>Activités possibles</t>
  </si>
  <si>
    <t>ME</t>
  </si>
  <si>
    <t>FF</t>
  </si>
  <si>
    <t>orientation</t>
  </si>
  <si>
    <r>
      <t xml:space="preserve">Mis en place
</t>
    </r>
    <r>
      <rPr>
        <sz val="10"/>
        <color theme="1"/>
        <rFont val="Arial Narrow"/>
        <family val="2"/>
      </rPr>
      <t>Date/visa</t>
    </r>
  </si>
  <si>
    <t>Semestre 1</t>
  </si>
  <si>
    <t>Semestre 2</t>
  </si>
  <si>
    <t>Semestre 3</t>
  </si>
  <si>
    <t>Semestre 4</t>
  </si>
  <si>
    <t>1. Sécurité au travail, sources de danger et protection de la santé</t>
  </si>
  <si>
    <t>1.1 Équipement de protection individuel</t>
  </si>
  <si>
    <t xml:space="preserve">1.1.1 Décrire, entretenir et utiliser l’équipement de protection individuel </t>
  </si>
  <si>
    <t xml:space="preserve">1.2 Dispositifs de protection, sources de danger liées aux moyens de production </t>
  </si>
  <si>
    <t xml:space="preserve">1.2.1 Régler et utiliser, de manière partiellement autonome, les dispositifs de sécurité prévus pour les machines portatives et stationnaires utilisés dans l’entreprise </t>
  </si>
  <si>
    <t xml:space="preserve">1.2.2 Utiliser, de manière partiellement autonome, les dispositifs de sécurité prévus pour les infrastructures et les machines spéciales utilisées dans l’entreprise </t>
  </si>
  <si>
    <t xml:space="preserve">1.2.3 Reconnaître et annoncer les dangers liés aux machines ainsi qu’aux machines portatives et stationnaires de l’entreprise </t>
  </si>
  <si>
    <t>1.3 Dispositifs de protection / sources de danger liées aux chantiers / transports</t>
  </si>
  <si>
    <t xml:space="preserve">1.3.1 Connaître les prescriptions de sécurité concernant les chantiers et les transports et appliquer les mesures de sécurité individuelle. Appliquer les règles de protection de la santé.
</t>
  </si>
  <si>
    <t xml:space="preserve">1.3.2 Identifier et annoncer immédiatement les sources de danger liées aux câbles électriques, aux prises de courant, aux interrupteurs, etc. </t>
  </si>
  <si>
    <t xml:space="preserve">1.3.4 Charger, assurer, transporter et déplacer les marchandises selon les instructions </t>
  </si>
  <si>
    <t>2. Matériaux</t>
  </si>
  <si>
    <t>2.1 Bois et dérivés du bois / Divers matériaux</t>
  </si>
  <si>
    <t>2.1.1 Utiliser et traiter le bois, les dérivés du bois et les divers types de matériaux selon la liste des matériaux</t>
  </si>
  <si>
    <t>2.2 Revêtements/placages</t>
  </si>
  <si>
    <t xml:space="preserve">2.3.1 Poser les ferrements </t>
  </si>
  <si>
    <t xml:space="preserve">2.3.2 Utiliser les chablons et les gabarits </t>
  </si>
  <si>
    <t>2.3 Ferrements</t>
  </si>
  <si>
    <t>2.4 Colles et techniques de collage</t>
  </si>
  <si>
    <t xml:space="preserve">2.4.1 Accomplir les préparatifs nécessaires pour le collage. Accomplir les travaux simples 
de collage 
</t>
  </si>
  <si>
    <t xml:space="preserve">2.4.2 Utiliser les appareils de collage et effectuer les travaux d’entretien de ces appareils </t>
  </si>
  <si>
    <t>2.5 Moyens de ponçage</t>
  </si>
  <si>
    <t xml:space="preserve">2.5.1 Exécuter les travaux de ponçage selon les instructions </t>
  </si>
  <si>
    <t>2.6 Moyens de traitement de surface</t>
  </si>
  <si>
    <t xml:space="preserve">2.6.1 Exécuter les travaux de préparation des surfaces et effectuer les travaux de traitement de surface simples selon les instructions </t>
  </si>
  <si>
    <t xml:space="preserve">2.6.2 Utiliser et entretenir les appareils d’application </t>
  </si>
  <si>
    <t xml:space="preserve">2.6.3 Identifier et annoncer aussitôt les sources de danger. Appliquer les directives de sécurité </t>
  </si>
  <si>
    <t>3. Moyens de production</t>
  </si>
  <si>
    <t>3.1 Infrastructure</t>
  </si>
  <si>
    <t xml:space="preserve">3.1.1 Expliquer les infrastructures utilisées dans l’entreprise </t>
  </si>
  <si>
    <t xml:space="preserve">3.1.2 Reconnaître et annoncer les défectuosités, l’usure de certaines pièces, les dérangements et les fuites </t>
  </si>
  <si>
    <t>3.2 Outillage</t>
  </si>
  <si>
    <t xml:space="preserve">3.2.3 Manipuler avec soin les machines portatives et stationnaires de l’entreprise et les entretenir selon les instructions </t>
  </si>
  <si>
    <t xml:space="preserve">3.2.2 Reconnaître, énumérer, ranger et utiliser les machines stationnaires de l’entreprise selon les instructions </t>
  </si>
  <si>
    <t xml:space="preserve">3.2.1 Reconnaître, énumérer, ranger et utiliser les machines portatives de l’entreprise selon les instructions </t>
  </si>
  <si>
    <t>3.3 Machines</t>
  </si>
  <si>
    <t xml:space="preserve">3.3.1 Décrire les machines portatives et les utiliser selon les instructions </t>
  </si>
  <si>
    <t xml:space="preserve">3.3.2 Citer les possibilités d’utilisation de machines stationnaires et effectuer des travaux avec 
ceux-ci, parfois de manière autonome et selon les instructions 
</t>
  </si>
  <si>
    <t xml:space="preserve">3.3.3 Décrire les machines spéciales de l’entreprise et les utiliser, parfois de manière autonome et selon les instructions </t>
  </si>
  <si>
    <t>4. Montage / livraison</t>
  </si>
  <si>
    <t>4.1 Préparation en atelier</t>
  </si>
  <si>
    <t>4.1.1 Interpréter les plans simples.</t>
  </si>
  <si>
    <t>4.1.2 Préparer en atelier l’outillage et les moyens auxiliaires.</t>
  </si>
  <si>
    <t xml:space="preserve">4.1.3 Préparer en atelier le matériel nécessaire </t>
  </si>
  <si>
    <t xml:space="preserve">4.1.4 Aider à charger les véhicules </t>
  </si>
  <si>
    <t>4.2 Travaux de montage: chantier / client / livraison</t>
  </si>
  <si>
    <t xml:space="preserve">4.2.1 Mesurer les dimensions des éléments simples sur le chantier </t>
  </si>
  <si>
    <t xml:space="preserve">4.2.2 Exécuter les travaux de pose simples selon les instructions </t>
  </si>
  <si>
    <t xml:space="preserve">4.2.3 Avoir un comportement et une présentation corrects vis-à-vis des clients </t>
  </si>
  <si>
    <t>5. Dessin professionnel</t>
  </si>
  <si>
    <t xml:space="preserve">5.1.1 Expliquer les constructions produites par l’entreprise et les réaliser selon les instructions </t>
  </si>
  <si>
    <t>5.1 Dessin d’atelier</t>
  </si>
  <si>
    <t>5.2 Listes</t>
  </si>
  <si>
    <t>5.2.2 Interpréter la liste de matériaux et la mettre en pratique.</t>
  </si>
  <si>
    <t>6. Calculs</t>
  </si>
  <si>
    <t>6.1 Calcul professionnel</t>
  </si>
  <si>
    <t xml:space="preserve">6.1.1 Calculer les longueurs et les surfaces simples </t>
  </si>
  <si>
    <t xml:space="preserve">6.1.2 Calculer et reporter les mesures sur un plan </t>
  </si>
  <si>
    <t>6.2 Calcul</t>
  </si>
  <si>
    <t>6.2.1 Agir en veillant à minimiser les coûts (</t>
  </si>
  <si>
    <t xml:space="preserve">6.2.2 Effectuer la saisie des heures, utiliser correctement les rapports et les formulaires simples concernant les ordres de travail </t>
  </si>
  <si>
    <t>7.1 Prescriptions et normes</t>
  </si>
  <si>
    <t>7. Prescriptions et normes</t>
  </si>
  <si>
    <t xml:space="preserve">8. Protection de l’environnement / écologie </t>
  </si>
  <si>
    <t>8.1 Étiquettes et modes d’emploi</t>
  </si>
  <si>
    <t xml:space="preserve">8.1.1 Lire les indications sur les étiquettes, les notices et les modes d’emploi et les mettre en pratique selon les instructions </t>
  </si>
  <si>
    <t>8.2 Élimination des déchets</t>
  </si>
  <si>
    <t xml:space="preserve">8.2.1 Éliminer de manière adéquate les différents matériaux utilisés dans le champ d’activité selon les instructions </t>
  </si>
  <si>
    <t>9. Droit du travail / administration</t>
  </si>
  <si>
    <t>9.1 Droits et devoirs</t>
  </si>
  <si>
    <t>9.2 Documents de formation</t>
  </si>
  <si>
    <t xml:space="preserve">9.2.1 Élaborer et commenter les documents et les rapports de travail dans les délais, selon les instructions de la VSSM-FRM </t>
  </si>
  <si>
    <t xml:space="preserve">9.2.2 Remplir, commenter et classer les rapports de formation semestriels. Commenter et classer les rapports de cours et les bulletins de notes.
</t>
  </si>
  <si>
    <t>Date de réalisation</t>
  </si>
  <si>
    <t>Dossier de formation</t>
  </si>
  <si>
    <t>Entretien rapport de formation</t>
  </si>
  <si>
    <t>Délai</t>
  </si>
  <si>
    <t>Date/
Visa</t>
  </si>
  <si>
    <t>Travail (travaux) 
dangereux</t>
  </si>
  <si>
    <t>Danger(s)</t>
  </si>
  <si>
    <t>Sujets de prévention pour la formation, instruction et surveillance</t>
  </si>
  <si>
    <t>Outils d’aide et documents</t>
  </si>
  <si>
    <t>1 année</t>
  </si>
  <si>
    <t xml:space="preserve">Soulever, porter et déplacer manuellement des charges dont le poids dépasse les valeurs indicatives définies dans l’OLT 5 (par ex. pendant le déchargement, la pose, etc.) </t>
  </si>
  <si>
    <t xml:space="preserve">Travaux répétitifs ou dans une mauvaise posture
(p. ex. pendant les travaux de revêtements de sols ou de montage de plafond)
</t>
  </si>
  <si>
    <t>• Postures forcées, mouvements et postures inconfortables (lé-sions dorsales, etc.)
• Effort excessif sur des parties du corps (tendinite, bursites chro-niques, etc.)</t>
  </si>
  <si>
    <t xml:space="preserve">• Surcharge de l’appareil locomo-teur (troubles de croissance, etc.)
• Mauvaises postures (maux de dos, etc.)
• Blessures par écrasement (au pied, p. ex.)
</t>
  </si>
  <si>
    <r>
      <rPr>
        <b/>
        <sz val="12"/>
        <rFont val="Arial"/>
        <family val="2"/>
      </rPr>
      <t xml:space="preserve">Manipulation de charges ménageant le corps
Techniques de travail et utilisation de moyens auxiliaires
</t>
    </r>
    <r>
      <rPr>
        <sz val="12"/>
        <rFont val="Arial"/>
        <family val="2"/>
      </rPr>
      <t xml:space="preserve">• CFST 6245: "Manutention de charges"
• FRECEM Classeur Atelier Chap. 1.1: "Transpor-ter des charges à la main en toute sécurité"
• Commentaire de l'ordonnance 3 relative à la loi sur le travail  : Art. 25 </t>
    </r>
    <r>
      <rPr>
        <b/>
        <sz val="12"/>
        <rFont val="Arial"/>
        <family val="2"/>
      </rPr>
      <t xml:space="preserve">
</t>
    </r>
  </si>
  <si>
    <t>Transport, stockage et manipulation d’objets en bois et de produits de construction</t>
  </si>
  <si>
    <t xml:space="preserve">• Blessures mécaniques par des échardes, se couper, être coin-cé par un objet)
• Être écrasé par des produits ou des objets empilés qui basculent ou qui tombent
• Sensibilisation cutanée et respi-ratoire
</t>
  </si>
  <si>
    <r>
      <rPr>
        <b/>
        <sz val="12"/>
        <rFont val="Arial"/>
        <family val="2"/>
      </rPr>
      <t xml:space="preserve">Stockage et manipulation sûrs d’objets en bois et des produits de construction
</t>
    </r>
    <r>
      <rPr>
        <sz val="12"/>
        <rFont val="Arial"/>
        <family val="2"/>
      </rPr>
      <t>• Instructions du fabricant/fiches techniques des produits
• Utilisation d’équipement de protection indivi-duel (EPI)
• FRECEM Classeur Atelier Chap. 1.1: "Sécurité au travail et protection de la santé"
• FRECEM Classeur Atelier Chap. 1.7: " Stockage et évacuation"</t>
    </r>
  </si>
  <si>
    <t>1-2 année</t>
  </si>
  <si>
    <t xml:space="preserve">Soulever et déplacer des charges avec des engins de levage, y compris élin-guer des charges (p. ex. chariot élévateur à timon, «transpalette »)
(excepté chariots éléva-teurs à fourche)
</t>
  </si>
  <si>
    <t>• Collision, être heurté par des objets, être coincé, écrasé, etc.
• Blessures au pied par des charges lourdes</t>
  </si>
  <si>
    <r>
      <t xml:space="preserve">Manipulation de charges à l’aide d’engins de levage
</t>
    </r>
    <r>
      <rPr>
        <sz val="12"/>
        <rFont val="Arial"/>
        <family val="2"/>
      </rPr>
      <t xml:space="preserve">• Instructions du fabricant/Mode d’emploi
• FRECEM Classeur Atelier Chap. 8.3: "Transport vers le chantier"
• Suva F 88801: "Elingage de charges - Dossier de formation"
• Suva F 88802: "Choix des élingues"
• Suva LC 67017: "Elingues (accessoires de le-vage)"
• Suva LC 67046: "Chariots électriques à timon“
</t>
    </r>
  </si>
  <si>
    <t>Travail avec des outils manuels et des machines portatives</t>
  </si>
  <si>
    <t>• coupures, piqûres, écrasement, etc.
• Lésions auditives
• Blessures oculaires
• Être frappé par des éclats
• Dommages causés par de fortes vibrations</t>
  </si>
  <si>
    <t>Travaux avec des ma-chines stationnaires à travailler le bois
(Utilisation normale y compris réglages )</t>
  </si>
  <si>
    <t>• coupures, piqûres, écrasement, etc.
• Être entraîné
• Lésions auditives
• Blessures oculaires
• Être frappé par des éclats</t>
  </si>
  <si>
    <t xml:space="preserve">Exécution de travaux de maintenance et de dépan-nage simples sur les ma-chines
</t>
  </si>
  <si>
    <t>• coupures, piqûres, écrasement, etc.
• Être entraîné
• Énergie résiduelle non sécurisée
• Bruit
• Blessures oculaires</t>
  </si>
  <si>
    <r>
      <rPr>
        <b/>
        <sz val="12"/>
        <rFont val="Arial"/>
        <family val="2"/>
      </rPr>
      <t xml:space="preserve">Travailler le bois en toute sécurité et efficacement
Utiliser en toute sécurité des machines et équipements
</t>
    </r>
    <r>
      <rPr>
        <sz val="12"/>
        <rFont val="Arial"/>
        <family val="2"/>
      </rPr>
      <t>• Instructions du fabricant/Mode d’emploi
• Utilisation d’équipement de protection indivi-duel
• FRECEM Classeur "Travailler le bois en sécurité et efficacement" y compris Suva DVD 375</t>
    </r>
  </si>
  <si>
    <r>
      <rPr>
        <b/>
        <sz val="12"/>
        <rFont val="Arial"/>
        <family val="2"/>
      </rPr>
      <t xml:space="preserve">Sécurité des équipements de travail
</t>
    </r>
    <r>
      <rPr>
        <sz val="12"/>
        <rFont val="Arial"/>
        <family val="2"/>
      </rPr>
      <t>• Instructions du fabricant/Mode d’emploi
• Utilisation d’équipement de protection individuel
• FRECEM Classeur Atelier Chap. 1.1: "Sécurité au travail et protection de la santé"
• Suva F 44015: "Outils à main"
•  FRECEM Classeur Atelier Chap. 4: "Machines portatives"</t>
    </r>
  </si>
  <si>
    <r>
      <rPr>
        <b/>
        <sz val="12"/>
        <rFont val="Arial"/>
        <family val="2"/>
      </rPr>
      <t xml:space="preserve">Exécution des travaux de maintenance et de dépannage en toute sécurité
</t>
    </r>
    <r>
      <rPr>
        <sz val="12"/>
        <rFont val="Arial"/>
        <family val="2"/>
      </rPr>
      <t xml:space="preserve">• Instructions du fabricant/Mode d’emploi
• Utilisation d’équipement de protection indivi-duel
• FRECEM Classeur "Travailler le bois en sécurité et efficacement" y compris Suva DVD 375
• Suva F 88813: "Huit règles vitales pour la main-tenance" </t>
    </r>
  </si>
  <si>
    <t>2 année</t>
  </si>
  <si>
    <t>Travaux dans un environ-nement chargé en pous-sière de bois</t>
  </si>
  <si>
    <t>• Troubles et maladies respira-toires
• Sensibilisation aux poussières de bois et risque de dévelop-pement d’ allergies (p. ex. risque accru de cancer causé par les essences de bois comme le hêtre, le chêne ou les bois exo-tiques)
• Risques d’explosion et d’incendie</t>
  </si>
  <si>
    <r>
      <rPr>
        <b/>
        <sz val="12"/>
        <rFont val="Arial"/>
        <family val="2"/>
      </rPr>
      <t xml:space="preserve">Mesures de protection et de sensibilisation concernant les poussières de bois
</t>
    </r>
    <r>
      <rPr>
        <sz val="12"/>
        <rFont val="Arial"/>
        <family val="2"/>
      </rPr>
      <t>• FRECEM Classeur "Travailler le bois en sécurité et efficacement" Chap. 1.3: "Aspiration"
• FRECEM Classeur Atelier Chap. 1.1: "Sécurité au travail et protection de la santé" / Aspirer plu-tôt que souffler
• Suva LC 67132: "Risques d'explosion"</t>
    </r>
  </si>
  <si>
    <t>Travaux avec des subs-tances dangereuses
(p. ex. utilisation de caté-gories de substances avec phrases H dans le traite-ment de surface: Durcis-seur isocyanate, vernis deux-composants et dur-cisseur avec peroxydes organiques, dissolvants, huiles, cires, savon, bases, produits d’entretien et de retouche, patine, produits pour la protection des bois ; autres produits utili-sés dans les techniques d’assemblage et les travaux d’étanchéité : colles polyu-réthanes, mousses de polyuréthane, formaldé-hyde, etc. ; également lors du ponçage de ces maté-riaux)</t>
  </si>
  <si>
    <t xml:space="preserve">• Sensibilisation et irritation des parties suivantes:
- Yeux
- Peau
- Voies respiratoires
- Muqueuses
• Allergies et eczéma
• Risque d’explosion et d’incendie </t>
  </si>
  <si>
    <r>
      <rPr>
        <b/>
        <sz val="12"/>
        <rFont val="Arial"/>
        <family val="2"/>
      </rPr>
      <t xml:space="preserve">Mesures de sensibilisation et de protection rela-tive aux substances dangereuses
</t>
    </r>
    <r>
      <rPr>
        <sz val="12"/>
        <rFont val="Arial"/>
        <family val="2"/>
      </rPr>
      <t>• Instructions du fabricant et fiches de données de sécurité
• Mesures d’aspiration et de ventilation et protec-tion anti-explosion
• Utilisation d’équipement de protection individuel
• FRECEM Classeur Atelier Chap. 1.7: “Stockage et évacuation“
• FRECEM Classeur Atelier Chap. 7.4: "Giclage et applications"
• Suva F 44013: “Les produits chimiques utilisés dans l'industrie du bâtiment“
• www.infochim.ch (p. ex. symboles de danger)
• Utilisation sûre des produits pour la protection des bois</t>
    </r>
    <r>
      <rPr>
        <b/>
        <sz val="12"/>
        <rFont val="Arial"/>
        <family val="2"/>
      </rPr>
      <t xml:space="preserve">
</t>
    </r>
    <r>
      <rPr>
        <b/>
        <sz val="12"/>
        <color rgb="FFFF0000"/>
        <rFont val="Arial"/>
        <family val="2"/>
      </rPr>
      <t xml:space="preserve">
</t>
    </r>
    <r>
      <rPr>
        <sz val="12"/>
        <color rgb="FFFF0000"/>
        <rFont val="Arial"/>
        <family val="2"/>
      </rPr>
      <t xml:space="preserve">
</t>
    </r>
  </si>
  <si>
    <t>Contact avec des maté-riaux contenant de l’amiante pendant les tra-vaux de démolition ou de rénovation, en particulier les travaux de vitrerie (p. ex. mastic de fenêtre)</t>
  </si>
  <si>
    <t>• Inhalation de fibres d’amiante libérées (maladies cancéreuses, etc.)</t>
  </si>
  <si>
    <t>Travaux sans poste de travail fixe 
(p. ex. travaux de pose sur les chantiers)</t>
  </si>
  <si>
    <t xml:space="preserve">• Dangers causés par les chan-gements constants de l’environnement de travail
</t>
  </si>
  <si>
    <t>Travail en hauteur avec risque d’accident 
(p. ex. travaux avec des échelles, des échafau-dages de façades et écha-faudages roulants en en-treprise ainsi que sur le chantier)</t>
  </si>
  <si>
    <t xml:space="preserve">• Chute en hauteur
• Déplacement, basculement d’un équipement de travail
</t>
  </si>
  <si>
    <r>
      <rPr>
        <b/>
        <sz val="12"/>
        <rFont val="Arial"/>
        <family val="2"/>
      </rPr>
      <t xml:space="preserve">Identification et manipulation de produits conte-nant de l’amiante
</t>
    </r>
    <r>
      <rPr>
        <sz val="12"/>
        <rFont val="Arial"/>
        <family val="2"/>
      </rPr>
      <t>• Suva F 84043: "Identifier, évaluer et manipuler correctement les produits amiantés"
• www.suva.ch/amiante
• FRECEM Classeur Atelier Chap. 8.5: "Travaux de pose de vitres"</t>
    </r>
  </si>
  <si>
    <r>
      <rPr>
        <b/>
        <sz val="12"/>
        <rFont val="Arial"/>
        <family val="2"/>
      </rPr>
      <t xml:space="preserve">Sécurité sur les chantiers et lors des travaux de pose 
</t>
    </r>
    <r>
      <rPr>
        <sz val="12"/>
        <rFont val="Arial"/>
        <family val="2"/>
      </rPr>
      <t>• Ordonance sur les travaux de construction 
• FRECEM Classeur Atelier Chap. 1.1: "Sécurité au travail et protection de la santé"
• FRECEM Classeur Atelier Chap. 8: "Pose"
• Suva F 88818: "Dix règles vitales pour la branche de la construction en bois"</t>
    </r>
  </si>
  <si>
    <r>
      <rPr>
        <b/>
        <sz val="12"/>
        <rFont val="Arial"/>
        <family val="2"/>
      </rPr>
      <t xml:space="preserve">Utilisation sûre d’échelles 
</t>
    </r>
    <r>
      <rPr>
        <sz val="12"/>
        <rFont val="Arial"/>
        <family val="2"/>
      </rPr>
      <t>• FRECEM Classeur Atelier Chap. 8.4: "Travaux de pose"
• Suva F 84070: "Qui peut répondre 12 fois «Oui»? Sécurité sur les échelles simples et doubles"
• Vidéo Suva 382: "Les échelles? Il n'y a pas qu'elles!"</t>
    </r>
    <r>
      <rPr>
        <b/>
        <sz val="12"/>
        <rFont val="Arial"/>
        <family val="2"/>
      </rPr>
      <t xml:space="preserve">
Sécurité sur les échafaudages (p. ex. échafaudages de façade et échafaudages roulants)
</t>
    </r>
    <r>
      <rPr>
        <sz val="12"/>
        <rFont val="Arial"/>
        <family val="2"/>
      </rPr>
      <t>• Info Suva 44077/1: "Echafaudages sûrs"
• FRECEM Classeur Atelier Chap. 8.4: "Travaux de pose"</t>
    </r>
  </si>
  <si>
    <t>Travaux en hauteur avec des nacelles élévatrices
(Compétence spéciale 
si elle est requise sur le plan opérationnel)</t>
  </si>
  <si>
    <t>• Chute de hauteur
• Basculement d’un équipement de travail
(p. ex. lors de travaux de pose de plafonds, pose de fenêtres)</t>
  </si>
  <si>
    <t>Une formation doit être fournie avant la première utilisation!</t>
  </si>
  <si>
    <t xml:space="preserve">Travail en hauteur avec des équipements de pro-tection
contre les chutes 
(Compétence spéciale 
si elle est requise sur le plan opérationnel)
</t>
  </si>
  <si>
    <t>• Chute de hauteur
(p. ex. lors de pose de fenêtres)</t>
  </si>
  <si>
    <r>
      <rPr>
        <b/>
        <sz val="12"/>
        <rFont val="Arial"/>
        <family val="2"/>
      </rPr>
      <t xml:space="preserve">Sécurité lors de travaux avec nacelles élévatrices
</t>
    </r>
    <r>
      <rPr>
        <sz val="12"/>
        <rFont val="Arial"/>
        <family val="2"/>
      </rPr>
      <t>• Instructions du fabricant/Mode d’emploi
• Suva LC 67064/1 et LC 67064/2: "Plateformes élévatrices"
• Une preuve écrite de la formation exigée doit être fournie</t>
    </r>
  </si>
  <si>
    <r>
      <rPr>
        <b/>
        <sz val="12"/>
        <rFont val="Arial"/>
        <family val="2"/>
      </rPr>
      <t xml:space="preserve">Utilisation en toute sécurité d’EPI
</t>
    </r>
    <r>
      <rPr>
        <sz val="12"/>
        <rFont val="Arial"/>
        <family val="2"/>
      </rPr>
      <t>• En principe, les mesures collectives de protec-tion doivent être privilégiées autant que pos-sible!
• Instructions du fabricant/Mode d’emploi
• Suva F 84044: "Huit règles vitales pour les tra-vaux avec protection par encordement"
• www.antichute.ch 
• La preuve écrite de la formation exigée doit être fournie</t>
    </r>
    <r>
      <rPr>
        <b/>
        <sz val="12"/>
        <rFont val="Arial"/>
        <family val="2"/>
      </rPr>
      <t xml:space="preserve">
</t>
    </r>
  </si>
  <si>
    <t>Surveillance
FA = après une  formation
accomplie</t>
  </si>
  <si>
    <t>en permanence ou
fréquement FA</t>
  </si>
  <si>
    <t>occasionnellement</t>
  </si>
  <si>
    <t>fréquemment</t>
  </si>
  <si>
    <t>en permanence</t>
  </si>
  <si>
    <t>Exemple 1</t>
  </si>
  <si>
    <t>Exemple 2</t>
  </si>
  <si>
    <t>20. juillet 2016 bis 19. juillet 2018</t>
  </si>
  <si>
    <t>Ariane Exemple</t>
  </si>
  <si>
    <t>Mesures d'accompagnement en matière de sécurité au travail et de protection de la santé</t>
  </si>
  <si>
    <t>- Equipement de protection individuel comme  p.ex. protection de l'ouïe, lunettes de protection, gants, etc. entretien et utilisation</t>
  </si>
  <si>
    <t>- Régler et utiliser les dispositifs de protection aux machines</t>
  </si>
  <si>
    <t>- Régler et utiliser les dispositifs de protection p. ex. avec l'électricité, l'air comprimé, les montes-charges, les dépots de matériaux, les machines spéciales propre à l'entreprise etc.</t>
  </si>
  <si>
    <t>- Reconnaître et annoncer les dangers pour l'ensemble des machines et outils de l'entreprise</t>
  </si>
  <si>
    <t xml:space="preserve">1.2.4 Décrire les comportements appropriés lors de l’utilisation des infrastructures de l’entreprise (électricité, air, huile, élévateurs, locaux de stockage, etc.) et annoncer les dangers en rapport avec ces installations </t>
  </si>
  <si>
    <t xml:space="preserve">- Annoncer les dangers en rapport avec l'électricité, l'air comprimé, les montes-charges, les dépots de matériaux, les machines spéciales propre à l'entreprise etc. </t>
  </si>
  <si>
    <t>- Utiliser de manière adéquate les moyens auxiliaires tels que échelles, parois anti-poussières, etc. 
- Gérer correctement les produits amiantés
- Respecter la securité au travail et la protection de la santé</t>
  </si>
  <si>
    <t>- Identifier et annoncer les dangers sur les installations électriques</t>
  </si>
  <si>
    <t xml:space="preserve">1.3.3 Identifier et annoncer les sources de danger pour les personnes (chute, trébuchement, absence de barrière, etc.) et les éliminer selon les instructions (C3)
</t>
  </si>
  <si>
    <t>- Ranger et nettoyer la place de travail
- Respecter les règles de sécurité
- Identifier les sources de danger, les annoncer et y remédier selon les instructions</t>
  </si>
  <si>
    <t>- Emballer correctement des marchandises selon les instructions, les attacher  et les transporter de manière sûre</t>
  </si>
  <si>
    <t>- Débiter du bois massif de manière autonome en sécurité et efficacement
- Rabotter du bois massif de manière autonome en sécurité et efficacement
- Travailler les matériaux dérivés du bois (panneau de particules, MDF, stratifié, etc.)
- Appliquer les techniques de travail utilisées dans l'entreprise
- Utiliser les assemblages (tourillons, tenons, languettes, etc.)
- Utiliser le métal, l'acier, les matériaux synthétiques, le verre. etc</t>
  </si>
  <si>
    <t>2.2.1 Exécuter des travaux de revêtements ou de placages selon instructions</t>
  </si>
  <si>
    <t>2.2.2 Effectuer le stockage de manière correct selon instructions</t>
  </si>
  <si>
    <t>- Appliquer les prescriptions du fabriquant pour le stockage des matériaux
- Stocker les matériaux proprement et correctement</t>
  </si>
  <si>
    <t>- Choisir les ferrements selon liste 
- Poser des ferrements selon plans et indications du fabricant (p. ex. ferrements de fenêtres, ferme-porte, charnières de portes, etc.)
- Utiliser les machines appropriées pour la pose de ferrements 
- Poser correctement des joints d'étanchéité 
- etc.</t>
  </si>
  <si>
    <t>- Utiliser les chablons et fraises pour exécuter des fraisages et des perçages</t>
  </si>
  <si>
    <t>- Poncer des surfaces correctement</t>
  </si>
  <si>
    <t xml:space="preserve">- Utiliser et nettoyer les outils d'encollage, rouleau, pinceaux, etc. </t>
  </si>
  <si>
    <t>- Poncer des surfaces, etc.
- Utiliser correctement les vernis, huiles, cires, etc. selon indications du fabricant</t>
  </si>
  <si>
    <t xml:space="preserve">- Utiliser les différents moyens d'application de l'entreprise (giclage, rouleau, pinceau, trempage, etc.)
- Appliquer correctement les vernis, huiles, etc. </t>
  </si>
  <si>
    <t>- Utiliser les équipements de protection individuels et les dispositifs de protection (masque de protection respiratoire, masque anti-poussières, gants, etc.)
- Identifier et annoncer les dangers</t>
  </si>
  <si>
    <t xml:space="preserve">- connaître les installations tels que, air comprimé, électrique, élévateurs, etc. </t>
  </si>
  <si>
    <t>- connaître l'outillage manuel de l'entreprise 
- garder de l'ordre dans l'outillage manuel
- utiliser l'outillage manuel selon les instructions</t>
  </si>
  <si>
    <t>- connaître l'outillage des machines de l'entreprise 
- garder de l'ordre dans l'outillage des machines
- utiliser l'outillage des machines selon les instructions</t>
  </si>
  <si>
    <t>- entretenir les outils
- affûter des ciseaux, fers de rabot, etc</t>
  </si>
  <si>
    <t xml:space="preserve">- après instructions, utiliser efficacement et en sécurité les machines portatives (défonceuse, scie sauteuse, etc.)
- appliquer les mesures de sécurité et de santé au travail (masque anti-poussière, protection de l'ouïe, etc.) par rapport aux machines </t>
  </si>
  <si>
    <t>- reconnaître et annoncer les défectuosités et les dérangements</t>
  </si>
  <si>
    <t xml:space="preserve">- utiliser les machines stationnaires (perceuse à colonne, scie circulaire, scie à ruban, rabotteuse, etc., après introduction accomplie au CI )
- réaliser des enfourchements à la scie à ruban 
- nettoyer et entretenir les machines stationnaires </t>
  </si>
  <si>
    <t xml:space="preserve">- connaitre et utiliser avec instructions les machines spéciales spécifiques à l'entreprise </t>
  </si>
  <si>
    <t xml:space="preserve">- interpréter des plans simples </t>
  </si>
  <si>
    <t>- préparer l'outillage et les moyens auxiliaires corrects pour le montage 
- préparer les petites machines nécessaires aux travaux de montage</t>
  </si>
  <si>
    <t>- préparer le matériel nécessaire pour le montage</t>
  </si>
  <si>
    <t>- aider au chargement des véhicules</t>
  </si>
  <si>
    <t>- utiliser l'outillage courant de l'entreprise pour la prise de mesures 
- relever des mesures simples chez le client ou au chantier</t>
  </si>
  <si>
    <t xml:space="preserve">- appliquer des techniques de fixations simples (p. ex. tampons, vis, perceuse à percussion, etc.) 
- exécuter des travaux de montages simples (p. ex. portes de communications, cuisines, agencements intérieurs, etc.)
</t>
  </si>
  <si>
    <t>- avoir un comportement et une présentation corrects et soignés chez les clients</t>
  </si>
  <si>
    <t>- appliquer les techniques de constructions utilisées dans l'entreprise selon les instructions</t>
  </si>
  <si>
    <t>5.2.1 Interpréter la liste de ferrements et préparer ceux-ci.</t>
  </si>
  <si>
    <t xml:space="preserve">- interpréter des listes de matériaux </t>
  </si>
  <si>
    <t>- calculer des répartitions de vis à distances égales
- calculer des aires de pièces à plaquer afin de régler la pression correcte de la presse
- etc.</t>
  </si>
  <si>
    <t>- tracer des pièces</t>
  </si>
  <si>
    <t>- travailler de manière rationnelle</t>
  </si>
  <si>
    <t>- remplir des rapports de travail de manière autonome 
remplir des rapports simples</t>
  </si>
  <si>
    <t xml:space="preserve">- lire et appliquer sous instruction des étiquettes, des fiches techniques, des modes d'emploi </t>
  </si>
  <si>
    <t>- respecter les normes et les prescriptions de l'entreprise sous inscructions</t>
  </si>
  <si>
    <t>7.1.1 Respecter les normes et les prescription de l'entreprise sous instructions.</t>
  </si>
  <si>
    <t>- réduire et éliminer correctement les déchets 
- recycler et éliminer correctement et sous instructions les vernis, huiles, etc.</t>
  </si>
  <si>
    <t>9.1.1 Citer les droits et les devoirs des parties signataires du contrat de formation AFP d’aide-menuisière / aide-menuisier. Appliquer consciencieusement les règles de l’entreprise. Remplir correctement les rapports utilisés dans l’entreprise.</t>
  </si>
  <si>
    <t>- prendre des photos, des notes pour la création des rapports de formation
- respecter le nombre de rapports de formation semestriels et les délais de remise</t>
  </si>
  <si>
    <t>- commenter et classer les rapports de formation, les bulletins de notes et les rapports de cours</t>
  </si>
  <si>
    <t>- Exécuter les travaux préparatoire pour le collage
- Coller des pièces (à l'aide de serres-joints, presse à cadre, etc.)
- Coller des alaises / alaises encastrées</t>
  </si>
  <si>
    <t>- Calibrer des pièces
- Débiter des matériaux de revêtement
- Débiter et assembler du placage
- Utiliser de la colle à placage ou pour revêtements selon les instructions du fabricant
- Utiliser la presse à plaquer
- etc.</t>
  </si>
  <si>
    <t>- préparer des ferrements selon une liste</t>
  </si>
  <si>
    <t>- connaître et appliquer le contenu du contrat d'apprentissage AFP
- connaître et appliquer les directives internes
- remplir de manière autonome les rapports de travail</t>
  </si>
  <si>
    <r>
      <rPr>
        <b/>
        <sz val="12"/>
        <rFont val="Arial"/>
        <family val="2"/>
      </rPr>
      <t xml:space="preserve">Poste de travail ergonomique
Techniques de travail et utilisation d’outils d’aide
</t>
    </r>
    <r>
      <rPr>
        <sz val="12"/>
        <rFont val="Arial"/>
        <family val="2"/>
      </rPr>
      <t>• Disposition ergonomique du poste de travail
• Prévoir des phases de repos et une variation des tâches
• Utilisation de moyens auxiliaires et d’EPI (protection des genoux, aide au montage, etc.)
• FRECEM Classeur Atelier Chap. 1.3: "Place de travail"</t>
    </r>
    <r>
      <rPr>
        <b/>
        <sz val="12"/>
        <rFont val="Arial"/>
        <family val="2"/>
      </rPr>
      <t xml:space="preserve">
</t>
    </r>
  </si>
  <si>
    <t>Période de
formation / instruction</t>
  </si>
  <si>
    <r>
      <t xml:space="preserve">Introduction le
</t>
    </r>
    <r>
      <rPr>
        <sz val="10"/>
        <color theme="1"/>
        <rFont val="Arial Narrow"/>
        <family val="2"/>
      </rPr>
      <t>Datr/Visa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</si>
</sst>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/mm/yy;@"/>
    <numFmt numFmtId="165" formatCode="&quot;Berufsbildende: &quot;\ @"/>
    <numFmt numFmtId="166" formatCode="&quot;Apprenti: &quot;\ @"/>
    <numFmt numFmtId="167" formatCode="&quot;Durée de l'apprentissage: &quot;\ @"/>
    <numFmt numFmtId="168" formatCode="&quot;Maître d'apprentissage: &quot;\ @"/>
  </numFmts>
  <fonts count="30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sz val="12"/>
      <color rgb="FFFF21FF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b/>
      <sz val="12"/>
      <color theme="0"/>
      <name val="Arial Narrow"/>
      <family val="2"/>
    </font>
    <font>
      <b/>
      <sz val="10"/>
      <color theme="0"/>
      <name val="Arial Narrow"/>
      <family val="2"/>
    </font>
    <font>
      <sz val="12"/>
      <color theme="5" tint="0.59996337778862885"/>
      <name val="Arial"/>
      <family val="2"/>
    </font>
    <font>
      <b/>
      <sz val="14"/>
      <color rgb="FFFF21FF"/>
      <name val="Arial"/>
      <family val="2"/>
    </font>
    <font>
      <b/>
      <sz val="10"/>
      <name val="Arial"/>
      <family val="2"/>
    </font>
    <font>
      <b/>
      <sz val="10"/>
      <color theme="1"/>
      <name val="Arial Narrow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 Narrow"/>
      <family val="2"/>
    </font>
    <font>
      <b/>
      <sz val="11"/>
      <color rgb="FF000000"/>
      <name val="Calibri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sz val="11"/>
      <color theme="5" tint="0.59999389629810485"/>
      <name val="Arial"/>
      <family val="2"/>
    </font>
    <font>
      <sz val="10"/>
      <name val="Arial"/>
      <family val="2"/>
    </font>
    <font>
      <b/>
      <sz val="12"/>
      <color theme="4" tint="0.59996337778862885"/>
      <name val="Arial"/>
      <family val="2"/>
    </font>
    <font>
      <b/>
      <sz val="12"/>
      <color theme="4" tint="0.59996337778862885"/>
      <name val="Arial Narrow"/>
      <family val="2"/>
    </font>
    <font>
      <b/>
      <sz val="11"/>
      <color theme="1"/>
      <name val="Calibri"/>
      <family val="2"/>
      <scheme val="minor"/>
    </font>
    <font>
      <b/>
      <sz val="10"/>
      <name val="Arial Narrow"/>
      <family val="2"/>
    </font>
    <font>
      <b/>
      <sz val="12"/>
      <name val="Arial Narrow"/>
      <family val="2"/>
    </font>
    <font>
      <sz val="1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6" tint="0.599963377788628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2" borderId="0" xfId="0" applyFont="1" applyFill="1" applyProtection="1">
      <protection locked="0"/>
    </xf>
    <xf numFmtId="49" fontId="1" fillId="2" borderId="0" xfId="0" applyNumberFormat="1" applyFont="1" applyFill="1" applyProtection="1">
      <protection locked="0"/>
    </xf>
    <xf numFmtId="0" fontId="5" fillId="2" borderId="0" xfId="0" applyFont="1" applyFill="1" applyProtection="1"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Protection="1">
      <protection locked="0"/>
    </xf>
    <xf numFmtId="0" fontId="2" fillId="2" borderId="0" xfId="0" applyFont="1" applyFill="1" applyProtection="1">
      <protection locked="0"/>
    </xf>
    <xf numFmtId="49" fontId="1" fillId="2" borderId="0" xfId="0" applyNumberFormat="1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Continuous" wrapText="1"/>
      <protection locked="0"/>
    </xf>
    <xf numFmtId="0" fontId="0" fillId="0" borderId="0" xfId="0" applyAlignment="1" applyProtection="1">
      <alignment horizontal="centerContinuous"/>
      <protection locked="0"/>
    </xf>
    <xf numFmtId="0" fontId="1" fillId="2" borderId="0" xfId="0" applyFont="1" applyFill="1" applyBorder="1" applyProtection="1">
      <protection locked="0"/>
    </xf>
    <xf numFmtId="0" fontId="1" fillId="2" borderId="0" xfId="0" applyFont="1" applyFill="1" applyBorder="1" applyAlignment="1" applyProtection="1">
      <alignment horizontal="center"/>
      <protection locked="0"/>
    </xf>
    <xf numFmtId="49" fontId="9" fillId="6" borderId="2" xfId="0" applyNumberFormat="1" applyFont="1" applyFill="1" applyBorder="1" applyProtection="1">
      <protection locked="0"/>
    </xf>
    <xf numFmtId="0" fontId="10" fillId="6" borderId="6" xfId="0" applyFont="1" applyFill="1" applyBorder="1" applyAlignment="1" applyProtection="1">
      <alignment horizontal="center" textRotation="90" wrapText="1"/>
      <protection locked="0"/>
    </xf>
    <xf numFmtId="0" fontId="10" fillId="6" borderId="2" xfId="0" applyFont="1" applyFill="1" applyBorder="1" applyAlignment="1" applyProtection="1">
      <alignment horizontal="center" textRotation="90" wrapText="1"/>
      <protection locked="0"/>
    </xf>
    <xf numFmtId="0" fontId="10" fillId="6" borderId="6" xfId="0" applyFont="1" applyFill="1" applyBorder="1" applyAlignment="1" applyProtection="1">
      <alignment wrapText="1"/>
      <protection locked="0"/>
    </xf>
    <xf numFmtId="0" fontId="10" fillId="6" borderId="2" xfId="0" applyFont="1" applyFill="1" applyBorder="1" applyAlignment="1" applyProtection="1">
      <alignment wrapText="1"/>
      <protection locked="0"/>
    </xf>
    <xf numFmtId="0" fontId="4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1" xfId="0" applyNumberFormat="1" applyFont="1" applyFill="1" applyBorder="1" applyAlignment="1" applyProtection="1">
      <alignment horizontal="left" vertical="top" wrapText="1"/>
      <protection locked="0"/>
    </xf>
    <xf numFmtId="0" fontId="11" fillId="5" borderId="1" xfId="0" applyFont="1" applyFill="1" applyBorder="1" applyAlignment="1" applyProtection="1">
      <alignment horizontal="center" vertical="top" wrapText="1"/>
      <protection locked="0"/>
    </xf>
    <xf numFmtId="49" fontId="4" fillId="5" borderId="1" xfId="0" applyNumberFormat="1" applyFont="1" applyFill="1" applyBorder="1" applyAlignment="1" applyProtection="1">
      <alignment horizontal="left" vertical="top" wrapText="1"/>
      <protection locked="0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49" fontId="2" fillId="2" borderId="3" xfId="0" applyNumberFormat="1" applyFont="1" applyFill="1" applyBorder="1" applyAlignment="1" applyProtection="1">
      <alignment horizontal="left" vertical="top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3" xfId="0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 applyProtection="1">
      <alignment horizontal="left" vertical="top" wrapText="1"/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164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9" fontId="4" fillId="7" borderId="1" xfId="0" applyNumberFormat="1" applyFont="1" applyFill="1" applyBorder="1" applyAlignment="1" applyProtection="1">
      <alignment horizontal="left" vertical="top" wrapText="1"/>
      <protection locked="0"/>
    </xf>
    <xf numFmtId="164" fontId="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horizontal="center" vertical="center" wrapText="1"/>
      <protection locked="0"/>
    </xf>
    <xf numFmtId="164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164" fontId="6" fillId="5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4" xfId="0" applyNumberFormat="1" applyFont="1" applyFill="1" applyBorder="1" applyAlignment="1" applyProtection="1">
      <alignment horizontal="left" vertical="top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164" fontId="5" fillId="2" borderId="8" xfId="0" applyNumberFormat="1" applyFont="1" applyFill="1" applyBorder="1" applyProtection="1">
      <protection locked="0"/>
    </xf>
    <xf numFmtId="164" fontId="5" fillId="2" borderId="11" xfId="0" applyNumberFormat="1" applyFont="1" applyFill="1" applyBorder="1" applyAlignment="1" applyProtection="1">
      <alignment horizontal="centerContinuous"/>
      <protection locked="0"/>
    </xf>
    <xf numFmtId="49" fontId="4" fillId="7" borderId="0" xfId="0" applyNumberFormat="1" applyFont="1" applyFill="1" applyBorder="1" applyAlignment="1" applyProtection="1">
      <alignment horizontal="centerContinuous" vertical="center"/>
      <protection locked="0"/>
    </xf>
    <xf numFmtId="0" fontId="1" fillId="2" borderId="0" xfId="0" applyFont="1" applyFill="1" applyProtection="1"/>
    <xf numFmtId="49" fontId="12" fillId="2" borderId="0" xfId="0" applyNumberFormat="1" applyFont="1" applyFill="1" applyAlignment="1" applyProtection="1">
      <alignment vertical="center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2" borderId="4" xfId="0" applyFont="1" applyFill="1" applyBorder="1" applyAlignment="1" applyProtection="1">
      <alignment horizontal="left" vertical="top" wrapText="1"/>
    </xf>
    <xf numFmtId="0" fontId="7" fillId="0" borderId="0" xfId="0" applyFont="1" applyProtection="1"/>
    <xf numFmtId="0" fontId="9" fillId="8" borderId="2" xfId="0" applyFont="1" applyFill="1" applyBorder="1" applyProtection="1"/>
    <xf numFmtId="0" fontId="4" fillId="8" borderId="1" xfId="0" applyFont="1" applyFill="1" applyBorder="1" applyAlignment="1" applyProtection="1">
      <alignment horizontal="left" vertical="top" wrapText="1"/>
    </xf>
    <xf numFmtId="0" fontId="16" fillId="8" borderId="2" xfId="0" applyFont="1" applyFill="1" applyBorder="1" applyProtection="1"/>
    <xf numFmtId="49" fontId="16" fillId="6" borderId="12" xfId="0" applyNumberFormat="1" applyFont="1" applyFill="1" applyBorder="1" applyProtection="1">
      <protection locked="0"/>
    </xf>
    <xf numFmtId="165" fontId="4" fillId="2" borderId="0" xfId="0" applyNumberFormat="1" applyFont="1" applyFill="1" applyProtection="1">
      <protection locked="0"/>
    </xf>
    <xf numFmtId="49" fontId="19" fillId="2" borderId="0" xfId="0" applyNumberFormat="1" applyFont="1" applyFill="1" applyProtection="1">
      <protection locked="0"/>
    </xf>
    <xf numFmtId="49" fontId="1" fillId="2" borderId="9" xfId="0" applyNumberFormat="1" applyFont="1" applyFill="1" applyBorder="1" applyAlignment="1" applyProtection="1">
      <protection locked="0"/>
    </xf>
    <xf numFmtId="49" fontId="1" fillId="2" borderId="9" xfId="0" applyNumberFormat="1" applyFont="1" applyFill="1" applyBorder="1" applyAlignment="1" applyProtection="1">
      <alignment wrapText="1"/>
      <protection locked="0"/>
    </xf>
    <xf numFmtId="49" fontId="1" fillId="2" borderId="9" xfId="0" applyNumberFormat="1" applyFont="1" applyFill="1" applyBorder="1" applyAlignment="1" applyProtection="1">
      <alignment horizontal="left" wrapText="1"/>
      <protection locked="0"/>
    </xf>
    <xf numFmtId="0" fontId="4" fillId="7" borderId="0" xfId="0" applyFont="1" applyFill="1" applyBorder="1" applyAlignment="1" applyProtection="1">
      <alignment horizontal="center" vertical="center" wrapText="1"/>
      <protection locked="0"/>
    </xf>
    <xf numFmtId="49" fontId="4" fillId="7" borderId="0" xfId="0" applyNumberFormat="1" applyFont="1" applyFill="1" applyBorder="1" applyAlignment="1" applyProtection="1">
      <alignment horizontal="center" vertical="center"/>
      <protection locked="0"/>
    </xf>
    <xf numFmtId="0" fontId="13" fillId="7" borderId="0" xfId="0" applyFont="1" applyFill="1" applyAlignment="1" applyProtection="1">
      <alignment horizontal="center" vertical="center"/>
      <protection locked="0"/>
    </xf>
    <xf numFmtId="0" fontId="5" fillId="2" borderId="11" xfId="0" applyFont="1" applyFill="1" applyBorder="1" applyProtection="1">
      <protection locked="0"/>
    </xf>
    <xf numFmtId="0" fontId="1" fillId="5" borderId="0" xfId="0" applyFont="1" applyFill="1" applyBorder="1" applyAlignment="1" applyProtection="1">
      <alignment horizontal="centerContinuous"/>
      <protection locked="0"/>
    </xf>
    <xf numFmtId="164" fontId="5" fillId="2" borderId="10" xfId="0" applyNumberFormat="1" applyFont="1" applyFill="1" applyBorder="1" applyAlignment="1" applyProtection="1">
      <alignment horizontal="centerContinuous"/>
      <protection locked="0"/>
    </xf>
    <xf numFmtId="0" fontId="1" fillId="7" borderId="0" xfId="0" applyFont="1" applyFill="1" applyBorder="1" applyAlignment="1" applyProtection="1">
      <alignment horizontal="centerContinuous"/>
      <protection locked="0"/>
    </xf>
    <xf numFmtId="0" fontId="1" fillId="0" borderId="0" xfId="0" applyFont="1" applyFill="1" applyProtection="1">
      <protection locked="0"/>
    </xf>
    <xf numFmtId="0" fontId="14" fillId="8" borderId="12" xfId="0" applyFont="1" applyFill="1" applyBorder="1" applyAlignment="1" applyProtection="1">
      <alignment horizontal="center" textRotation="90"/>
      <protection locked="0"/>
    </xf>
    <xf numFmtId="0" fontId="2" fillId="0" borderId="8" xfId="0" applyFont="1" applyFill="1" applyBorder="1" applyAlignment="1" applyProtection="1">
      <alignment horizontal="left" vertical="top" wrapText="1"/>
    </xf>
    <xf numFmtId="164" fontId="2" fillId="0" borderId="8" xfId="0" applyNumberFormat="1" applyFont="1" applyFill="1" applyBorder="1" applyAlignment="1" applyProtection="1">
      <alignment horizontal="left" vertical="top" wrapText="1"/>
      <protection locked="0"/>
    </xf>
    <xf numFmtId="0" fontId="2" fillId="4" borderId="8" xfId="0" applyFont="1" applyFill="1" applyBorder="1" applyAlignment="1" applyProtection="1">
      <alignment horizontal="center" vertical="center" wrapText="1"/>
      <protection locked="0"/>
    </xf>
    <xf numFmtId="0" fontId="2" fillId="0" borderId="14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Protection="1"/>
    <xf numFmtId="49" fontId="2" fillId="0" borderId="9" xfId="0" applyNumberFormat="1" applyFont="1" applyFill="1" applyBorder="1" applyAlignment="1" applyProtection="1">
      <alignment horizontal="left" vertical="top" wrapText="1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0" fontId="22" fillId="7" borderId="0" xfId="0" applyFont="1" applyFill="1" applyAlignment="1" applyProtection="1">
      <alignment horizontal="centerContinuous" vertical="center"/>
      <protection locked="0"/>
    </xf>
    <xf numFmtId="14" fontId="5" fillId="2" borderId="11" xfId="0" applyNumberFormat="1" applyFont="1" applyFill="1" applyBorder="1" applyProtection="1">
      <protection locked="0"/>
    </xf>
    <xf numFmtId="0" fontId="10" fillId="6" borderId="15" xfId="0" applyFont="1" applyFill="1" applyBorder="1" applyAlignment="1" applyProtection="1">
      <alignment horizontal="center" textRotation="90"/>
      <protection locked="0"/>
    </xf>
    <xf numFmtId="0" fontId="14" fillId="9" borderId="0" xfId="0" applyFont="1" applyFill="1" applyBorder="1" applyAlignment="1" applyProtection="1">
      <alignment horizontal="center" textRotation="90"/>
      <protection locked="0"/>
    </xf>
    <xf numFmtId="0" fontId="22" fillId="7" borderId="0" xfId="0" applyFont="1" applyFill="1" applyBorder="1" applyAlignment="1" applyProtection="1">
      <alignment horizontal="centerContinuous" vertical="center"/>
      <protection locked="0"/>
    </xf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49" fontId="4" fillId="0" borderId="9" xfId="0" applyNumberFormat="1" applyFont="1" applyFill="1" applyBorder="1" applyAlignment="1" applyProtection="1">
      <alignment horizontal="left" vertical="top" wrapText="1"/>
      <protection locked="0"/>
    </xf>
    <xf numFmtId="0" fontId="23" fillId="0" borderId="8" xfId="0" applyFont="1" applyFill="1" applyBorder="1" applyAlignment="1" applyProtection="1">
      <alignment horizontal="center" vertical="center" textRotation="90" wrapText="1"/>
      <protection locked="0"/>
    </xf>
    <xf numFmtId="0" fontId="24" fillId="8" borderId="1" xfId="0" applyFont="1" applyFill="1" applyBorder="1" applyProtection="1"/>
    <xf numFmtId="0" fontId="14" fillId="6" borderId="12" xfId="0" applyFont="1" applyFill="1" applyBorder="1" applyAlignment="1" applyProtection="1">
      <alignment horizontal="center" vertical="top" textRotation="90"/>
      <protection locked="0"/>
    </xf>
    <xf numFmtId="49" fontId="14" fillId="6" borderId="2" xfId="0" applyNumberFormat="1" applyFont="1" applyFill="1" applyBorder="1" applyAlignment="1" applyProtection="1">
      <alignment horizontal="center" textRotation="90"/>
      <protection locked="0"/>
    </xf>
    <xf numFmtId="0" fontId="14" fillId="8" borderId="13" xfId="0" applyFont="1" applyFill="1" applyBorder="1" applyAlignment="1" applyProtection="1">
      <alignment horizontal="left" textRotation="90" wrapText="1"/>
      <protection locked="0"/>
    </xf>
    <xf numFmtId="0" fontId="14" fillId="8" borderId="12" xfId="0" applyFont="1" applyFill="1" applyBorder="1" applyAlignment="1" applyProtection="1">
      <alignment horizontal="left" textRotation="90" wrapText="1"/>
      <protection locked="0"/>
    </xf>
    <xf numFmtId="0" fontId="23" fillId="0" borderId="14" xfId="0" applyFont="1" applyFill="1" applyBorder="1" applyAlignment="1" applyProtection="1">
      <alignment horizontal="center" vertical="center" textRotation="90" wrapText="1"/>
      <protection locked="0"/>
    </xf>
    <xf numFmtId="0" fontId="16" fillId="8" borderId="12" xfId="0" applyFont="1" applyFill="1" applyBorder="1" applyProtection="1"/>
    <xf numFmtId="0" fontId="21" fillId="8" borderId="12" xfId="0" applyFont="1" applyFill="1" applyBorder="1" applyProtection="1"/>
    <xf numFmtId="0" fontId="24" fillId="8" borderId="12" xfId="0" applyFont="1" applyFill="1" applyBorder="1" applyProtection="1"/>
    <xf numFmtId="0" fontId="24" fillId="8" borderId="12" xfId="0" applyFont="1" applyFill="1" applyBorder="1" applyProtection="1">
      <protection locked="0"/>
    </xf>
    <xf numFmtId="0" fontId="24" fillId="8" borderId="13" xfId="0" applyFont="1" applyFill="1" applyBorder="1" applyProtection="1">
      <protection locked="0"/>
    </xf>
    <xf numFmtId="0" fontId="25" fillId="8" borderId="16" xfId="0" applyFont="1" applyFill="1" applyBorder="1" applyAlignment="1" applyProtection="1">
      <alignment horizontal="centerContinuous" vertical="center" wrapText="1"/>
      <protection locked="0"/>
    </xf>
    <xf numFmtId="0" fontId="16" fillId="8" borderId="15" xfId="0" applyFont="1" applyFill="1" applyBorder="1" applyProtection="1"/>
    <xf numFmtId="0" fontId="24" fillId="8" borderId="15" xfId="0" applyFont="1" applyFill="1" applyBorder="1" applyProtection="1"/>
    <xf numFmtId="0" fontId="24" fillId="8" borderId="15" xfId="0" applyFont="1" applyFill="1" applyBorder="1" applyProtection="1">
      <protection locked="0"/>
    </xf>
    <xf numFmtId="0" fontId="26" fillId="10" borderId="17" xfId="0" applyFont="1" applyFill="1" applyBorder="1" applyAlignment="1">
      <alignment horizontal="centerContinuous" wrapText="1"/>
    </xf>
    <xf numFmtId="0" fontId="25" fillId="8" borderId="18" xfId="0" applyFont="1" applyFill="1" applyBorder="1" applyAlignment="1" applyProtection="1">
      <alignment horizontal="centerContinuous" vertical="center" wrapText="1"/>
      <protection locked="0"/>
    </xf>
    <xf numFmtId="164" fontId="2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 applyAlignment="1" applyProtection="1">
      <alignment horizontal="center" vertical="center" wrapText="1"/>
      <protection locked="0"/>
    </xf>
    <xf numFmtId="164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164" fontId="2" fillId="0" borderId="4" xfId="0" applyNumberFormat="1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49" fontId="14" fillId="6" borderId="2" xfId="0" applyNumberFormat="1" applyFont="1" applyFill="1" applyBorder="1" applyAlignment="1" applyProtection="1">
      <alignment horizontal="center" vertical="top" textRotation="90"/>
      <protection locked="0"/>
    </xf>
    <xf numFmtId="0" fontId="10" fillId="6" borderId="15" xfId="0" applyFont="1" applyFill="1" applyBorder="1" applyAlignment="1" applyProtection="1">
      <alignment horizontal="center" vertical="top" textRotation="90"/>
      <protection locked="0"/>
    </xf>
    <xf numFmtId="0" fontId="28" fillId="11" borderId="2" xfId="0" applyFont="1" applyFill="1" applyBorder="1" applyAlignment="1" applyProtection="1">
      <alignment horizontal="center" textRotation="90"/>
      <protection locked="0"/>
    </xf>
    <xf numFmtId="0" fontId="28" fillId="11" borderId="2" xfId="0" applyFont="1" applyFill="1" applyBorder="1" applyProtection="1">
      <protection locked="0"/>
    </xf>
    <xf numFmtId="0" fontId="20" fillId="0" borderId="0" xfId="0" applyFont="1"/>
    <xf numFmtId="0" fontId="13" fillId="7" borderId="0" xfId="0" applyFont="1" applyFill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wrapText="1"/>
    </xf>
    <xf numFmtId="0" fontId="21" fillId="8" borderId="15" xfId="0" applyFont="1" applyFill="1" applyBorder="1" applyAlignment="1" applyProtection="1">
      <alignment vertical="top"/>
    </xf>
    <xf numFmtId="49" fontId="29" fillId="0" borderId="9" xfId="0" applyNumberFormat="1" applyFont="1" applyFill="1" applyBorder="1" applyAlignment="1" applyProtection="1">
      <alignment horizontal="left" vertical="top"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166" fontId="4" fillId="2" borderId="0" xfId="0" applyNumberFormat="1" applyFont="1" applyFill="1" applyProtection="1">
      <protection locked="0"/>
    </xf>
    <xf numFmtId="167" fontId="4" fillId="2" borderId="0" xfId="0" applyNumberFormat="1" applyFont="1" applyFill="1" applyProtection="1">
      <protection locked="0"/>
    </xf>
    <xf numFmtId="168" fontId="4" fillId="2" borderId="0" xfId="0" applyNumberFormat="1" applyFont="1" applyFill="1" applyProtection="1">
      <protection locked="0"/>
    </xf>
    <xf numFmtId="0" fontId="27" fillId="11" borderId="12" xfId="0" applyFont="1" applyFill="1" applyBorder="1" applyAlignment="1" applyProtection="1">
      <alignment horizontal="center" vertical="center" textRotation="90" wrapText="1"/>
      <protection locked="0"/>
    </xf>
    <xf numFmtId="0" fontId="14" fillId="6" borderId="13" xfId="0" applyFont="1" applyFill="1" applyBorder="1" applyAlignment="1" applyProtection="1">
      <alignment horizontal="center" vertical="center" textRotation="90" wrapText="1"/>
      <protection locked="0"/>
    </xf>
    <xf numFmtId="0" fontId="14" fillId="6" borderId="12" xfId="0" applyFont="1" applyFill="1" applyBorder="1" applyAlignment="1" applyProtection="1">
      <alignment horizontal="center" vertical="center" textRotation="90"/>
      <protection locked="0"/>
    </xf>
    <xf numFmtId="0" fontId="13" fillId="7" borderId="7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6B8B7"/>
      <color rgb="FF6699FF"/>
      <color rgb="FFE61E3B"/>
      <color rgb="FFFF21FF"/>
      <color rgb="FFEE2E4E"/>
      <color rgb="FFB11B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8</xdr:col>
      <xdr:colOff>495300</xdr:colOff>
      <xdr:row>18</xdr:row>
      <xdr:rowOff>144780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8A3F2E2-CFCC-4D3D-A962-E9C6CBD4C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1520"/>
          <a:ext cx="683514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8</xdr:col>
      <xdr:colOff>502920</xdr:colOff>
      <xdr:row>63</xdr:row>
      <xdr:rowOff>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A7C9418-9448-498A-846F-C83140952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7600"/>
          <a:ext cx="6842760" cy="786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123825</xdr:colOff>
      <xdr:row>0</xdr:row>
      <xdr:rowOff>43543</xdr:rowOff>
    </xdr:from>
    <xdr:to>
      <xdr:col>13</xdr:col>
      <xdr:colOff>2481943</xdr:colOff>
      <xdr:row>5</xdr:row>
      <xdr:rowOff>114301</xdr:rowOff>
    </xdr:to>
    <xdr:sp macro="" textlink="">
      <xdr:nvSpPr>
        <xdr:cNvPr id="40" name="Rechtec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14716125" y="43543"/>
          <a:ext cx="2358118" cy="2471058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300" b="1">
              <a:solidFill>
                <a:sysClr val="windowText" lastClr="000000"/>
              </a:solidFill>
            </a:rPr>
            <a:t>Navigation semestres</a:t>
          </a:r>
        </a:p>
      </xdr:txBody>
    </xdr:sp>
    <xdr:clientData/>
  </xdr:twoCellAnchor>
  <xdr:twoCellAnchor>
    <xdr:from>
      <xdr:col>2</xdr:col>
      <xdr:colOff>33128</xdr:colOff>
      <xdr:row>0</xdr:row>
      <xdr:rowOff>53577</xdr:rowOff>
    </xdr:from>
    <xdr:to>
      <xdr:col>2</xdr:col>
      <xdr:colOff>3990975</xdr:colOff>
      <xdr:row>0</xdr:row>
      <xdr:rowOff>1676401</xdr:rowOff>
    </xdr:to>
    <xdr:sp macro="" textlink="">
      <xdr:nvSpPr>
        <xdr:cNvPr id="39" name="Rechteck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8317157" y="53577"/>
          <a:ext cx="3957847" cy="162282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300" b="1">
              <a:solidFill>
                <a:sysClr val="windowText" lastClr="000000"/>
              </a:solidFill>
            </a:rPr>
            <a:t>Navigation</a:t>
          </a:r>
          <a:r>
            <a:rPr lang="de-CH" sz="1300" b="1" baseline="0">
              <a:solidFill>
                <a:sysClr val="windowText" lastClr="000000"/>
              </a:solidFill>
            </a:rPr>
            <a:t> Orientation / Insertion de pages</a:t>
          </a:r>
          <a:endParaRPr lang="de-CH" sz="13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4288222</xdr:colOff>
      <xdr:row>0</xdr:row>
      <xdr:rowOff>64458</xdr:rowOff>
    </xdr:from>
    <xdr:to>
      <xdr:col>2</xdr:col>
      <xdr:colOff>6467475</xdr:colOff>
      <xdr:row>0</xdr:row>
      <xdr:rowOff>1676399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572251" y="64458"/>
          <a:ext cx="2179253" cy="1611941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300" b="1">
              <a:solidFill>
                <a:sysClr val="windowText" lastClr="000000"/>
              </a:solidFill>
            </a:rPr>
            <a:t>Navigation objectifs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0</xdr:row>
          <xdr:rowOff>335280</xdr:rowOff>
        </xdr:from>
        <xdr:to>
          <xdr:col>2</xdr:col>
          <xdr:colOff>1813560</xdr:colOff>
          <xdr:row>0</xdr:row>
          <xdr:rowOff>571500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CH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ME      Menuiserie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0</xdr:row>
          <xdr:rowOff>655320</xdr:rowOff>
        </xdr:from>
        <xdr:to>
          <xdr:col>2</xdr:col>
          <xdr:colOff>1813560</xdr:colOff>
          <xdr:row>0</xdr:row>
          <xdr:rowOff>899160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FF        </a:t>
              </a: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Fabrication de fenêtre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4335780</xdr:colOff>
          <xdr:row>0</xdr:row>
          <xdr:rowOff>365760</xdr:rowOff>
        </xdr:from>
        <xdr:to>
          <xdr:col>2</xdr:col>
          <xdr:colOff>6385560</xdr:colOff>
          <xdr:row>0</xdr:row>
          <xdr:rowOff>937260</xdr:rowOff>
        </xdr:to>
        <xdr:sp macro="" textlink="">
          <xdr:nvSpPr>
            <xdr:cNvPr id="1058" name="Butto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1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Masquer objectifs et dangers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4343400</xdr:colOff>
          <xdr:row>0</xdr:row>
          <xdr:rowOff>975360</xdr:rowOff>
        </xdr:from>
        <xdr:to>
          <xdr:col>2</xdr:col>
          <xdr:colOff>6393180</xdr:colOff>
          <xdr:row>0</xdr:row>
          <xdr:rowOff>1531620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Afficher objectifs et dangers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1859280</xdr:colOff>
          <xdr:row>0</xdr:row>
          <xdr:rowOff>327660</xdr:rowOff>
        </xdr:from>
        <xdr:to>
          <xdr:col>2</xdr:col>
          <xdr:colOff>3947160</xdr:colOff>
          <xdr:row>0</xdr:row>
          <xdr:rowOff>899160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Afficher toutes les orientations et tous les semestres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213360</xdr:colOff>
          <xdr:row>0</xdr:row>
          <xdr:rowOff>403860</xdr:rowOff>
        </xdr:from>
        <xdr:to>
          <xdr:col>13</xdr:col>
          <xdr:colOff>1295400</xdr:colOff>
          <xdr:row>0</xdr:row>
          <xdr:rowOff>693420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1er semestre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213360</xdr:colOff>
          <xdr:row>0</xdr:row>
          <xdr:rowOff>746760</xdr:rowOff>
        </xdr:from>
        <xdr:to>
          <xdr:col>13</xdr:col>
          <xdr:colOff>1295400</xdr:colOff>
          <xdr:row>0</xdr:row>
          <xdr:rowOff>1028700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2ème semestre</a:t>
              </a:r>
            </a:p>
            <a:p>
              <a:pPr algn="ctr" rtl="0">
                <a:defRPr sz="1000"/>
              </a:pPr>
              <a:endParaRPr lang="fr-CH" sz="11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213360</xdr:colOff>
          <xdr:row>0</xdr:row>
          <xdr:rowOff>1097280</xdr:rowOff>
        </xdr:from>
        <xdr:to>
          <xdr:col>13</xdr:col>
          <xdr:colOff>1295400</xdr:colOff>
          <xdr:row>0</xdr:row>
          <xdr:rowOff>1379220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3ème semestre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198120</xdr:colOff>
          <xdr:row>0</xdr:row>
          <xdr:rowOff>1432560</xdr:rowOff>
        </xdr:from>
        <xdr:to>
          <xdr:col>13</xdr:col>
          <xdr:colOff>1280160</xdr:colOff>
          <xdr:row>1</xdr:row>
          <xdr:rowOff>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4ème semestre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213360</xdr:colOff>
          <xdr:row>2</xdr:row>
          <xdr:rowOff>7620</xdr:rowOff>
        </xdr:from>
        <xdr:to>
          <xdr:col>13</xdr:col>
          <xdr:colOff>1287780</xdr:colOff>
          <xdr:row>4</xdr:row>
          <xdr:rowOff>99060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Vue de tous les semestres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1859280</xdr:colOff>
          <xdr:row>0</xdr:row>
          <xdr:rowOff>1127760</xdr:rowOff>
        </xdr:from>
        <xdr:to>
          <xdr:col>2</xdr:col>
          <xdr:colOff>3947160</xdr:colOff>
          <xdr:row>0</xdr:row>
          <xdr:rowOff>1531620</xdr:rowOff>
        </xdr:to>
        <xdr:sp macro="" textlink="">
          <xdr:nvSpPr>
            <xdr:cNvPr id="1066" name="Butto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1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ligne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1356360</xdr:colOff>
          <xdr:row>0</xdr:row>
          <xdr:rowOff>556260</xdr:rowOff>
        </xdr:from>
        <xdr:to>
          <xdr:col>13</xdr:col>
          <xdr:colOff>2438400</xdr:colOff>
          <xdr:row>0</xdr:row>
          <xdr:rowOff>845820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1ère année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1356360</xdr:colOff>
          <xdr:row>0</xdr:row>
          <xdr:rowOff>1242060</xdr:rowOff>
        </xdr:from>
        <xdr:to>
          <xdr:col>13</xdr:col>
          <xdr:colOff>2438400</xdr:colOff>
          <xdr:row>0</xdr:row>
          <xdr:rowOff>1524000</xdr:rowOff>
        </xdr:to>
        <xdr:sp macro="" textlink="">
          <xdr:nvSpPr>
            <xdr:cNvPr id="1068" name="Butto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1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CH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2ème année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showGridLines="0" tabSelected="1" topLeftCell="A4" zoomScaleNormal="100" workbookViewId="0">
      <selection activeCell="K57" sqref="K57"/>
    </sheetView>
  </sheetViews>
  <sheetFormatPr baseColWidth="10" defaultRowHeight="14.4" x14ac:dyDescent="0.3"/>
  <sheetData/>
  <pageMargins left="0.39370078740157483" right="0.39370078740157483" top="0.59055118110236227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0000"/>
    <pageSetUpPr fitToPage="1"/>
  </sheetPr>
  <dimension ref="A1:N132"/>
  <sheetViews>
    <sheetView zoomScale="70" zoomScaleNormal="70" zoomScaleSheetLayoutView="93" workbookViewId="0">
      <pane xSplit="3" ySplit="10" topLeftCell="D91" activePane="bottomRight" state="frozen"/>
      <selection pane="topRight" activeCell="D1" sqref="D1"/>
      <selection pane="bottomLeft" activeCell="A11" sqref="A11"/>
      <selection pane="bottomRight" activeCell="F94" sqref="F94"/>
    </sheetView>
  </sheetViews>
  <sheetFormatPr baseColWidth="10" defaultColWidth="11.44140625" defaultRowHeight="13.8" x14ac:dyDescent="0.25"/>
  <cols>
    <col min="1" max="1" width="25.109375" style="1" customWidth="1"/>
    <col min="2" max="2" width="95.6640625" style="1" customWidth="1"/>
    <col min="3" max="3" width="119.5546875" style="2" customWidth="1"/>
    <col min="4" max="4" width="5.44140625" style="1" customWidth="1"/>
    <col min="5" max="5" width="5.44140625" style="1" hidden="1" customWidth="1"/>
    <col min="6" max="6" width="12.33203125" style="3" customWidth="1"/>
    <col min="7" max="7" width="12.109375" style="3" customWidth="1"/>
    <col min="8" max="9" width="4.6640625" style="4" customWidth="1"/>
    <col min="10" max="10" width="4.6640625" style="4" hidden="1" customWidth="1"/>
    <col min="11" max="12" width="4.6640625" style="4" customWidth="1"/>
    <col min="13" max="13" width="4.6640625" style="4" hidden="1" customWidth="1"/>
    <col min="14" max="14" width="54" style="1" customWidth="1"/>
    <col min="15" max="16384" width="11.44140625" style="1"/>
  </cols>
  <sheetData>
    <row r="1" spans="2:13" ht="138.6" customHeight="1" x14ac:dyDescent="0.25">
      <c r="B1" s="40"/>
    </row>
    <row r="2" spans="2:13" ht="21" x14ac:dyDescent="0.4">
      <c r="B2" s="40"/>
      <c r="C2" s="50" t="s">
        <v>10</v>
      </c>
    </row>
    <row r="3" spans="2:13" ht="15.6" x14ac:dyDescent="0.3">
      <c r="B3" s="40"/>
      <c r="C3" s="109" t="s">
        <v>11</v>
      </c>
    </row>
    <row r="4" spans="2:13" ht="15.6" x14ac:dyDescent="0.3">
      <c r="B4" s="40"/>
      <c r="C4" s="115" t="s">
        <v>157</v>
      </c>
      <c r="D4" s="5"/>
      <c r="E4" s="6"/>
    </row>
    <row r="5" spans="2:13" ht="15.6" x14ac:dyDescent="0.3">
      <c r="B5" s="40"/>
      <c r="C5" s="116" t="s">
        <v>156</v>
      </c>
      <c r="D5" s="49"/>
    </row>
    <row r="6" spans="2:13" ht="15.6" x14ac:dyDescent="0.3">
      <c r="B6" s="40"/>
      <c r="C6" s="117" t="s">
        <v>1</v>
      </c>
      <c r="D6" s="6"/>
      <c r="E6" s="3"/>
      <c r="F6" s="4"/>
      <c r="G6" s="4"/>
    </row>
    <row r="7" spans="2:13" ht="17.399999999999999" x14ac:dyDescent="0.3">
      <c r="B7" s="41"/>
      <c r="C7" s="7"/>
      <c r="D7" s="8"/>
      <c r="E7" s="9"/>
      <c r="F7" s="10"/>
      <c r="G7" s="8"/>
      <c r="H7" s="8"/>
      <c r="I7" s="11"/>
      <c r="J7" s="11"/>
      <c r="K7" s="11"/>
      <c r="L7" s="11"/>
      <c r="M7" s="11"/>
    </row>
    <row r="8" spans="2:13" s="5" customFormat="1" ht="85.5" customHeight="1" x14ac:dyDescent="0.3">
      <c r="B8" s="47" t="s">
        <v>12</v>
      </c>
      <c r="C8" s="48" t="s">
        <v>13</v>
      </c>
      <c r="D8" s="118" t="s">
        <v>16</v>
      </c>
      <c r="E8" s="118" t="s">
        <v>16</v>
      </c>
      <c r="F8" s="119" t="s">
        <v>17</v>
      </c>
      <c r="G8" s="119" t="s">
        <v>17</v>
      </c>
      <c r="H8" s="120" t="s">
        <v>18</v>
      </c>
      <c r="I8" s="120" t="s">
        <v>19</v>
      </c>
      <c r="J8" s="120" t="s">
        <v>5</v>
      </c>
      <c r="K8" s="120" t="s">
        <v>20</v>
      </c>
      <c r="L8" s="120" t="s">
        <v>21</v>
      </c>
      <c r="M8" s="80" t="s">
        <v>5</v>
      </c>
    </row>
    <row r="9" spans="2:13" s="5" customFormat="1" ht="23.25" customHeight="1" x14ac:dyDescent="0.3">
      <c r="B9" s="45"/>
      <c r="C9" s="12"/>
      <c r="D9" s="107" t="s">
        <v>14</v>
      </c>
      <c r="E9" s="107" t="s">
        <v>15</v>
      </c>
      <c r="F9" s="13"/>
      <c r="G9" s="14"/>
      <c r="H9" s="105"/>
      <c r="I9" s="105"/>
      <c r="J9" s="105" t="s">
        <v>8</v>
      </c>
      <c r="K9" s="105"/>
      <c r="L9" s="105"/>
      <c r="M9" s="81" t="s">
        <v>9</v>
      </c>
    </row>
    <row r="10" spans="2:13" s="5" customFormat="1" ht="10.95" customHeight="1" x14ac:dyDescent="0.3">
      <c r="B10" s="45"/>
      <c r="C10" s="12"/>
      <c r="D10" s="108"/>
      <c r="E10" s="108"/>
      <c r="F10" s="15"/>
      <c r="G10" s="16"/>
      <c r="H10" s="106"/>
      <c r="I10" s="106"/>
      <c r="J10" s="106"/>
      <c r="K10" s="106"/>
      <c r="L10" s="106"/>
      <c r="M10" s="73"/>
    </row>
    <row r="11" spans="2:13" ht="15.6" x14ac:dyDescent="0.25">
      <c r="B11" s="46" t="s">
        <v>22</v>
      </c>
      <c r="C11" s="17" t="s">
        <v>22</v>
      </c>
      <c r="D11" s="19" t="s">
        <v>0</v>
      </c>
      <c r="E11" s="19" t="s">
        <v>0</v>
      </c>
      <c r="F11" s="18"/>
      <c r="G11" s="18"/>
      <c r="H11" s="19" t="s">
        <v>0</v>
      </c>
      <c r="I11" s="19" t="s">
        <v>0</v>
      </c>
      <c r="J11" s="19" t="s">
        <v>0</v>
      </c>
      <c r="K11" s="19" t="s">
        <v>0</v>
      </c>
      <c r="L11" s="19" t="s">
        <v>0</v>
      </c>
      <c r="M11" s="19" t="s">
        <v>0</v>
      </c>
    </row>
    <row r="12" spans="2:13" ht="15.6" x14ac:dyDescent="0.25">
      <c r="B12" s="46" t="s">
        <v>23</v>
      </c>
      <c r="C12" s="20" t="s">
        <v>23</v>
      </c>
      <c r="D12" s="19" t="s">
        <v>0</v>
      </c>
      <c r="E12" s="19" t="s">
        <v>0</v>
      </c>
      <c r="F12" s="18"/>
      <c r="G12" s="18"/>
      <c r="H12" s="21" t="s">
        <v>0</v>
      </c>
      <c r="I12" s="21" t="s">
        <v>0</v>
      </c>
      <c r="J12" s="21" t="s">
        <v>0</v>
      </c>
      <c r="K12" s="21" t="s">
        <v>0</v>
      </c>
      <c r="L12" s="21" t="s">
        <v>0</v>
      </c>
      <c r="M12" s="21" t="s">
        <v>0</v>
      </c>
    </row>
    <row r="13" spans="2:13" ht="30" x14ac:dyDescent="0.25">
      <c r="B13" s="42" t="s">
        <v>24</v>
      </c>
      <c r="C13" s="22" t="s">
        <v>159</v>
      </c>
      <c r="D13" s="23" t="s">
        <v>0</v>
      </c>
      <c r="E13" s="23" t="s">
        <v>0</v>
      </c>
      <c r="F13" s="24"/>
      <c r="G13" s="24"/>
      <c r="H13" s="101" t="s">
        <v>0</v>
      </c>
      <c r="I13" s="101" t="s">
        <v>0</v>
      </c>
      <c r="J13" s="25" t="str">
        <f>IF(AND(H13="",I13=""),"","x")</f>
        <v>x</v>
      </c>
      <c r="K13" s="101" t="s">
        <v>0</v>
      </c>
      <c r="L13" s="101" t="s">
        <v>0</v>
      </c>
      <c r="M13" s="25" t="str">
        <f>IF(AND(K13="",L13=""),"","x")</f>
        <v>x</v>
      </c>
    </row>
    <row r="14" spans="2:13" ht="15.6" x14ac:dyDescent="0.25">
      <c r="B14" s="46" t="s">
        <v>25</v>
      </c>
      <c r="C14" s="30" t="s">
        <v>25</v>
      </c>
      <c r="D14" s="19" t="s">
        <v>0</v>
      </c>
      <c r="E14" s="19" t="s">
        <v>0</v>
      </c>
      <c r="F14" s="31"/>
      <c r="G14" s="31"/>
      <c r="H14" s="21" t="s">
        <v>0</v>
      </c>
      <c r="I14" s="21" t="s">
        <v>0</v>
      </c>
      <c r="J14" s="21" t="s">
        <v>0</v>
      </c>
      <c r="K14" s="21" t="s">
        <v>0</v>
      </c>
      <c r="L14" s="21" t="s">
        <v>0</v>
      </c>
      <c r="M14" s="21" t="s">
        <v>0</v>
      </c>
    </row>
    <row r="15" spans="2:13" ht="30" x14ac:dyDescent="0.25">
      <c r="B15" s="43" t="s">
        <v>26</v>
      </c>
      <c r="C15" s="100" t="s">
        <v>160</v>
      </c>
      <c r="D15" s="27" t="s">
        <v>0</v>
      </c>
      <c r="E15" s="27" t="s">
        <v>0</v>
      </c>
      <c r="F15" s="28"/>
      <c r="G15" s="28"/>
      <c r="H15" s="102" t="s">
        <v>0</v>
      </c>
      <c r="I15" s="102" t="s">
        <v>0</v>
      </c>
      <c r="J15" s="27" t="str">
        <f t="shared" ref="J15:J18" si="0">IF(AND(H15="",I15=""),"","x")</f>
        <v>x</v>
      </c>
      <c r="K15" s="102" t="s">
        <v>0</v>
      </c>
      <c r="L15" s="102" t="s">
        <v>0</v>
      </c>
      <c r="M15" s="27" t="str">
        <f t="shared" ref="M15:M18" si="1">IF(AND(K15="",L15=""),"","x")</f>
        <v>x</v>
      </c>
    </row>
    <row r="16" spans="2:13" ht="30" x14ac:dyDescent="0.25">
      <c r="B16" s="43" t="s">
        <v>27</v>
      </c>
      <c r="C16" s="100" t="s">
        <v>161</v>
      </c>
      <c r="D16" s="27" t="s">
        <v>0</v>
      </c>
      <c r="E16" s="27" t="s">
        <v>0</v>
      </c>
      <c r="F16" s="28"/>
      <c r="G16" s="28"/>
      <c r="H16" s="29"/>
      <c r="I16" s="29"/>
      <c r="J16" s="27" t="str">
        <f t="shared" si="0"/>
        <v/>
      </c>
      <c r="K16" s="102" t="s">
        <v>0</v>
      </c>
      <c r="L16" s="102" t="s">
        <v>0</v>
      </c>
      <c r="M16" s="32" t="str">
        <f t="shared" si="1"/>
        <v>x</v>
      </c>
    </row>
    <row r="17" spans="2:13" ht="30" x14ac:dyDescent="0.25">
      <c r="B17" s="43" t="s">
        <v>28</v>
      </c>
      <c r="C17" s="100" t="s">
        <v>162</v>
      </c>
      <c r="D17" s="27" t="s">
        <v>0</v>
      </c>
      <c r="E17" s="27" t="s">
        <v>0</v>
      </c>
      <c r="F17" s="28"/>
      <c r="G17" s="28"/>
      <c r="H17" s="102" t="s">
        <v>0</v>
      </c>
      <c r="I17" s="102" t="s">
        <v>0</v>
      </c>
      <c r="J17" s="27" t="str">
        <f t="shared" si="0"/>
        <v>x</v>
      </c>
      <c r="K17" s="102" t="s">
        <v>0</v>
      </c>
      <c r="L17" s="102" t="s">
        <v>0</v>
      </c>
      <c r="M17" s="27" t="str">
        <f t="shared" si="1"/>
        <v>x</v>
      </c>
    </row>
    <row r="18" spans="2:13" ht="45" x14ac:dyDescent="0.25">
      <c r="B18" s="43" t="s">
        <v>163</v>
      </c>
      <c r="C18" s="100" t="s">
        <v>164</v>
      </c>
      <c r="D18" s="27" t="s">
        <v>0</v>
      </c>
      <c r="E18" s="27" t="s">
        <v>0</v>
      </c>
      <c r="F18" s="28"/>
      <c r="G18" s="28"/>
      <c r="H18" s="102" t="s">
        <v>0</v>
      </c>
      <c r="I18" s="102" t="s">
        <v>0</v>
      </c>
      <c r="J18" s="27" t="str">
        <f t="shared" si="0"/>
        <v>x</v>
      </c>
      <c r="K18" s="102" t="s">
        <v>0</v>
      </c>
      <c r="L18" s="102" t="s">
        <v>0</v>
      </c>
      <c r="M18" s="29" t="str">
        <f t="shared" si="1"/>
        <v>x</v>
      </c>
    </row>
    <row r="19" spans="2:13" ht="15.6" x14ac:dyDescent="0.25">
      <c r="B19" s="46" t="s">
        <v>29</v>
      </c>
      <c r="C19" s="20" t="s">
        <v>29</v>
      </c>
      <c r="D19" s="19" t="s">
        <v>0</v>
      </c>
      <c r="E19" s="19" t="s">
        <v>0</v>
      </c>
      <c r="F19" s="33"/>
      <c r="G19" s="33"/>
      <c r="H19" s="21" t="s">
        <v>0</v>
      </c>
      <c r="I19" s="21" t="s">
        <v>0</v>
      </c>
      <c r="J19" s="21" t="s">
        <v>0</v>
      </c>
      <c r="K19" s="21" t="s">
        <v>0</v>
      </c>
      <c r="L19" s="21" t="s">
        <v>0</v>
      </c>
      <c r="M19" s="21" t="s">
        <v>0</v>
      </c>
    </row>
    <row r="20" spans="2:13" ht="45" x14ac:dyDescent="0.25">
      <c r="B20" s="43" t="s">
        <v>30</v>
      </c>
      <c r="C20" s="26" t="s">
        <v>165</v>
      </c>
      <c r="D20" s="27" t="s">
        <v>0</v>
      </c>
      <c r="E20" s="27" t="s">
        <v>0</v>
      </c>
      <c r="F20" s="28"/>
      <c r="G20" s="28"/>
      <c r="H20" s="29"/>
      <c r="I20" s="102" t="s">
        <v>0</v>
      </c>
      <c r="J20" s="27" t="str">
        <f t="shared" ref="J20:J23" si="2">IF(AND(H20="",I20=""),"","x")</f>
        <v>x</v>
      </c>
      <c r="K20" s="102" t="s">
        <v>0</v>
      </c>
      <c r="L20" s="102" t="s">
        <v>0</v>
      </c>
      <c r="M20" s="27" t="str">
        <f t="shared" ref="M20:M21" si="3">IF(AND(K20="",L20=""),"","x")</f>
        <v>x</v>
      </c>
    </row>
    <row r="21" spans="2:13" ht="30" x14ac:dyDescent="0.25">
      <c r="B21" s="43" t="s">
        <v>31</v>
      </c>
      <c r="C21" s="26" t="s">
        <v>166</v>
      </c>
      <c r="D21" s="27" t="s">
        <v>0</v>
      </c>
      <c r="E21" s="27" t="s">
        <v>0</v>
      </c>
      <c r="F21" s="28"/>
      <c r="G21" s="28"/>
      <c r="H21" s="102" t="s">
        <v>0</v>
      </c>
      <c r="I21" s="102" t="s">
        <v>0</v>
      </c>
      <c r="J21" s="27" t="str">
        <f t="shared" si="2"/>
        <v>x</v>
      </c>
      <c r="K21" s="102" t="s">
        <v>0</v>
      </c>
      <c r="L21" s="102" t="s">
        <v>0</v>
      </c>
      <c r="M21" s="27" t="str">
        <f t="shared" si="3"/>
        <v>x</v>
      </c>
    </row>
    <row r="22" spans="2:13" ht="45" x14ac:dyDescent="0.25">
      <c r="B22" s="43" t="s">
        <v>167</v>
      </c>
      <c r="C22" s="100" t="s">
        <v>168</v>
      </c>
      <c r="D22" s="27" t="s">
        <v>0</v>
      </c>
      <c r="E22" s="27" t="s">
        <v>0</v>
      </c>
      <c r="F22" s="28"/>
      <c r="G22" s="28"/>
      <c r="H22" s="102" t="s">
        <v>0</v>
      </c>
      <c r="I22" s="102" t="s">
        <v>0</v>
      </c>
      <c r="J22" s="27" t="str">
        <f t="shared" si="2"/>
        <v>x</v>
      </c>
      <c r="K22" s="102" t="s">
        <v>0</v>
      </c>
      <c r="L22" s="102" t="s">
        <v>0</v>
      </c>
      <c r="M22" s="27" t="str">
        <f t="shared" ref="M22" si="4">IF(AND(K22="",L22=""),"","x")</f>
        <v>x</v>
      </c>
    </row>
    <row r="23" spans="2:13" ht="15" x14ac:dyDescent="0.25">
      <c r="B23" s="43" t="s">
        <v>32</v>
      </c>
      <c r="C23" s="26" t="s">
        <v>169</v>
      </c>
      <c r="D23" s="27" t="s">
        <v>0</v>
      </c>
      <c r="E23" s="27" t="s">
        <v>0</v>
      </c>
      <c r="F23" s="28"/>
      <c r="G23" s="28"/>
      <c r="H23" s="29"/>
      <c r="I23" s="102" t="s">
        <v>0</v>
      </c>
      <c r="J23" s="27" t="str">
        <f t="shared" si="2"/>
        <v>x</v>
      </c>
      <c r="K23" s="102" t="s">
        <v>0</v>
      </c>
      <c r="L23" s="102" t="s">
        <v>0</v>
      </c>
      <c r="M23" s="27" t="str">
        <f t="shared" ref="M23" si="5">IF(AND(K23="",L23=""),"","x")</f>
        <v>x</v>
      </c>
    </row>
    <row r="24" spans="2:13" ht="15.6" x14ac:dyDescent="0.25">
      <c r="B24" s="46" t="s">
        <v>33</v>
      </c>
      <c r="C24" s="20" t="s">
        <v>33</v>
      </c>
      <c r="D24" s="19" t="s">
        <v>0</v>
      </c>
      <c r="E24" s="19" t="s">
        <v>0</v>
      </c>
      <c r="F24" s="33"/>
      <c r="G24" s="33"/>
      <c r="H24" s="21" t="s">
        <v>0</v>
      </c>
      <c r="I24" s="21" t="s">
        <v>0</v>
      </c>
      <c r="J24" s="21" t="s">
        <v>0</v>
      </c>
      <c r="K24" s="21" t="s">
        <v>0</v>
      </c>
      <c r="L24" s="21" t="s">
        <v>0</v>
      </c>
      <c r="M24" s="21" t="s">
        <v>0</v>
      </c>
    </row>
    <row r="25" spans="2:13" ht="15.6" x14ac:dyDescent="0.25">
      <c r="B25" s="46" t="s">
        <v>34</v>
      </c>
      <c r="C25" s="20" t="s">
        <v>34</v>
      </c>
      <c r="D25" s="19" t="s">
        <v>0</v>
      </c>
      <c r="E25" s="19" t="s">
        <v>0</v>
      </c>
      <c r="F25" s="33"/>
      <c r="G25" s="33"/>
      <c r="H25" s="21" t="s">
        <v>0</v>
      </c>
      <c r="I25" s="21" t="s">
        <v>0</v>
      </c>
      <c r="J25" s="21" t="s">
        <v>0</v>
      </c>
      <c r="K25" s="21" t="s">
        <v>0</v>
      </c>
      <c r="L25" s="21" t="s">
        <v>0</v>
      </c>
      <c r="M25" s="21" t="s">
        <v>0</v>
      </c>
    </row>
    <row r="26" spans="2:13" ht="98.25" customHeight="1" x14ac:dyDescent="0.25">
      <c r="B26" s="43" t="s">
        <v>35</v>
      </c>
      <c r="C26" s="26" t="s">
        <v>170</v>
      </c>
      <c r="D26" s="27" t="s">
        <v>0</v>
      </c>
      <c r="E26" s="27" t="s">
        <v>0</v>
      </c>
      <c r="F26" s="28"/>
      <c r="G26" s="28"/>
      <c r="H26" s="102" t="s">
        <v>0</v>
      </c>
      <c r="I26" s="102" t="s">
        <v>0</v>
      </c>
      <c r="J26" s="27" t="str">
        <f t="shared" ref="J26" si="6">IF(AND(H26="",I26=""),"","x")</f>
        <v>x</v>
      </c>
      <c r="K26" s="102" t="s">
        <v>0</v>
      </c>
      <c r="L26" s="102" t="s">
        <v>0</v>
      </c>
      <c r="M26" s="27" t="str">
        <f t="shared" ref="M26" si="7">IF(AND(K26="",L26=""),"","x")</f>
        <v>x</v>
      </c>
    </row>
    <row r="27" spans="2:13" ht="15.6" x14ac:dyDescent="0.25">
      <c r="B27" s="46" t="s">
        <v>36</v>
      </c>
      <c r="C27" s="20" t="s">
        <v>36</v>
      </c>
      <c r="D27" s="19" t="s">
        <v>0</v>
      </c>
      <c r="E27" s="19" t="s">
        <v>0</v>
      </c>
      <c r="F27" s="33"/>
      <c r="G27" s="33"/>
      <c r="H27" s="21" t="s">
        <v>0</v>
      </c>
      <c r="I27" s="21" t="s">
        <v>0</v>
      </c>
      <c r="J27" s="21" t="s">
        <v>0</v>
      </c>
      <c r="K27" s="21" t="s">
        <v>0</v>
      </c>
      <c r="L27" s="21" t="s">
        <v>0</v>
      </c>
      <c r="M27" s="21" t="s">
        <v>0</v>
      </c>
    </row>
    <row r="28" spans="2:13" ht="90" x14ac:dyDescent="0.25">
      <c r="B28" s="43" t="s">
        <v>171</v>
      </c>
      <c r="C28" s="26" t="s">
        <v>211</v>
      </c>
      <c r="D28" s="27" t="s">
        <v>0</v>
      </c>
      <c r="E28" s="27" t="s">
        <v>0</v>
      </c>
      <c r="F28" s="28"/>
      <c r="G28" s="28"/>
      <c r="H28" s="29"/>
      <c r="I28" s="102" t="s">
        <v>0</v>
      </c>
      <c r="J28" s="27" t="str">
        <f t="shared" ref="J28:J29" si="8">IF(AND(H28="",I28=""),"","x")</f>
        <v>x</v>
      </c>
      <c r="K28" s="102" t="s">
        <v>0</v>
      </c>
      <c r="L28" s="102" t="s">
        <v>0</v>
      </c>
      <c r="M28" s="27" t="str">
        <f t="shared" ref="M28:M29" si="9">IF(AND(K28="",L28=""),"","x")</f>
        <v>x</v>
      </c>
    </row>
    <row r="29" spans="2:13" ht="30" x14ac:dyDescent="0.25">
      <c r="B29" s="43" t="s">
        <v>172</v>
      </c>
      <c r="C29" s="26" t="s">
        <v>173</v>
      </c>
      <c r="D29" s="27" t="s">
        <v>0</v>
      </c>
      <c r="E29" s="27" t="s">
        <v>0</v>
      </c>
      <c r="F29" s="28"/>
      <c r="G29" s="28"/>
      <c r="H29" s="29"/>
      <c r="I29" s="29"/>
      <c r="J29" s="27" t="str">
        <f t="shared" si="8"/>
        <v/>
      </c>
      <c r="K29" s="102" t="s">
        <v>0</v>
      </c>
      <c r="L29" s="102" t="s">
        <v>0</v>
      </c>
      <c r="M29" s="27" t="str">
        <f t="shared" si="9"/>
        <v>x</v>
      </c>
    </row>
    <row r="30" spans="2:13" ht="15.6" x14ac:dyDescent="0.25">
      <c r="B30" s="46" t="s">
        <v>39</v>
      </c>
      <c r="C30" s="20" t="s">
        <v>39</v>
      </c>
      <c r="D30" s="19" t="s">
        <v>0</v>
      </c>
      <c r="E30" s="19" t="s">
        <v>0</v>
      </c>
      <c r="F30" s="33"/>
      <c r="G30" s="33"/>
      <c r="H30" s="21" t="s">
        <v>0</v>
      </c>
      <c r="I30" s="21" t="s">
        <v>0</v>
      </c>
      <c r="J30" s="21" t="s">
        <v>0</v>
      </c>
      <c r="K30" s="21" t="s">
        <v>0</v>
      </c>
      <c r="L30" s="21" t="s">
        <v>0</v>
      </c>
      <c r="M30" s="21" t="s">
        <v>0</v>
      </c>
    </row>
    <row r="31" spans="2:13" ht="90" x14ac:dyDescent="0.25">
      <c r="B31" s="43" t="s">
        <v>37</v>
      </c>
      <c r="C31" s="26" t="s">
        <v>174</v>
      </c>
      <c r="D31" s="27" t="s">
        <v>0</v>
      </c>
      <c r="E31" s="27" t="s">
        <v>0</v>
      </c>
      <c r="F31" s="28"/>
      <c r="G31" s="28"/>
      <c r="H31" s="29"/>
      <c r="I31" s="102" t="s">
        <v>0</v>
      </c>
      <c r="J31" s="102"/>
      <c r="K31" s="102" t="s">
        <v>0</v>
      </c>
      <c r="L31" s="102" t="s">
        <v>0</v>
      </c>
      <c r="M31" s="27" t="str">
        <f t="shared" ref="M31:M32" si="10">IF(AND(K31="",L31=""),"","x")</f>
        <v>x</v>
      </c>
    </row>
    <row r="32" spans="2:13" ht="15" x14ac:dyDescent="0.25">
      <c r="B32" s="43" t="s">
        <v>38</v>
      </c>
      <c r="C32" s="26" t="s">
        <v>175</v>
      </c>
      <c r="D32" s="27" t="s">
        <v>0</v>
      </c>
      <c r="E32" s="27" t="s">
        <v>0</v>
      </c>
      <c r="F32" s="28"/>
      <c r="G32" s="28"/>
      <c r="H32" s="29"/>
      <c r="I32" s="29"/>
      <c r="J32" s="102"/>
      <c r="K32" s="102" t="s">
        <v>0</v>
      </c>
      <c r="L32" s="102" t="s">
        <v>0</v>
      </c>
      <c r="M32" s="27" t="str">
        <f t="shared" si="10"/>
        <v>x</v>
      </c>
    </row>
    <row r="33" spans="2:13" ht="15.6" x14ac:dyDescent="0.25">
      <c r="B33" s="46" t="s">
        <v>40</v>
      </c>
      <c r="C33" s="20" t="s">
        <v>40</v>
      </c>
      <c r="D33" s="19" t="s">
        <v>0</v>
      </c>
      <c r="E33" s="19" t="s">
        <v>0</v>
      </c>
      <c r="F33" s="33"/>
      <c r="G33" s="33"/>
      <c r="H33" s="21" t="s">
        <v>0</v>
      </c>
      <c r="I33" s="21" t="s">
        <v>0</v>
      </c>
      <c r="J33" s="21" t="s">
        <v>0</v>
      </c>
      <c r="K33" s="21" t="s">
        <v>0</v>
      </c>
      <c r="L33" s="21" t="s">
        <v>0</v>
      </c>
      <c r="M33" s="21" t="s">
        <v>0</v>
      </c>
    </row>
    <row r="34" spans="2:13" ht="45" x14ac:dyDescent="0.25">
      <c r="B34" s="43" t="s">
        <v>41</v>
      </c>
      <c r="C34" s="26" t="s">
        <v>210</v>
      </c>
      <c r="D34" s="27" t="s">
        <v>0</v>
      </c>
      <c r="E34" s="27" t="s">
        <v>0</v>
      </c>
      <c r="F34" s="28"/>
      <c r="G34" s="28"/>
      <c r="H34" s="102" t="s">
        <v>0</v>
      </c>
      <c r="I34" s="102" t="s">
        <v>0</v>
      </c>
      <c r="J34" s="27" t="str">
        <f t="shared" ref="J34:J35" si="11">IF(AND(H34="",I34=""),"","x")</f>
        <v>x</v>
      </c>
      <c r="K34" s="102" t="s">
        <v>0</v>
      </c>
      <c r="L34" s="102" t="s">
        <v>0</v>
      </c>
      <c r="M34" s="27" t="str">
        <f t="shared" ref="M34:M35" si="12">IF(AND(K34="",L34=""),"","x")</f>
        <v>x</v>
      </c>
    </row>
    <row r="35" spans="2:13" ht="15" x14ac:dyDescent="0.25">
      <c r="B35" s="43" t="s">
        <v>42</v>
      </c>
      <c r="C35" s="26" t="s">
        <v>177</v>
      </c>
      <c r="D35" s="27" t="s">
        <v>0</v>
      </c>
      <c r="E35" s="27" t="s">
        <v>0</v>
      </c>
      <c r="F35" s="28"/>
      <c r="G35" s="28"/>
      <c r="H35" s="29"/>
      <c r="I35" s="102" t="s">
        <v>0</v>
      </c>
      <c r="J35" s="27" t="str">
        <f t="shared" si="11"/>
        <v>x</v>
      </c>
      <c r="K35" s="102" t="s">
        <v>0</v>
      </c>
      <c r="L35" s="102" t="s">
        <v>0</v>
      </c>
      <c r="M35" s="27" t="str">
        <f t="shared" si="12"/>
        <v>x</v>
      </c>
    </row>
    <row r="36" spans="2:13" ht="15.6" x14ac:dyDescent="0.25">
      <c r="B36" s="46" t="s">
        <v>43</v>
      </c>
      <c r="C36" s="20" t="s">
        <v>43</v>
      </c>
      <c r="D36" s="19" t="s">
        <v>0</v>
      </c>
      <c r="E36" s="19" t="s">
        <v>0</v>
      </c>
      <c r="F36" s="33"/>
      <c r="G36" s="33"/>
      <c r="H36" s="21" t="s">
        <v>0</v>
      </c>
      <c r="I36" s="21" t="s">
        <v>0</v>
      </c>
      <c r="J36" s="21" t="s">
        <v>0</v>
      </c>
      <c r="K36" s="21" t="s">
        <v>0</v>
      </c>
      <c r="L36" s="21" t="s">
        <v>0</v>
      </c>
      <c r="M36" s="21" t="s">
        <v>0</v>
      </c>
    </row>
    <row r="37" spans="2:13" ht="15" x14ac:dyDescent="0.25">
      <c r="B37" s="43" t="s">
        <v>44</v>
      </c>
      <c r="C37" s="26" t="s">
        <v>176</v>
      </c>
      <c r="D37" s="27" t="s">
        <v>0</v>
      </c>
      <c r="E37" s="27" t="s">
        <v>0</v>
      </c>
      <c r="F37" s="28"/>
      <c r="G37" s="28"/>
      <c r="H37" s="102" t="s">
        <v>0</v>
      </c>
      <c r="I37" s="102" t="s">
        <v>0</v>
      </c>
      <c r="J37" s="27" t="str">
        <f t="shared" ref="J37:J41" si="13">IF(AND(H37="",I37=""),"","x")</f>
        <v>x</v>
      </c>
      <c r="K37" s="102" t="s">
        <v>0</v>
      </c>
      <c r="L37" s="102" t="s">
        <v>0</v>
      </c>
      <c r="M37" s="29" t="str">
        <f t="shared" ref="M37" si="14">IF(AND(K37="",L37=""),"","x")</f>
        <v>x</v>
      </c>
    </row>
    <row r="38" spans="2:13" ht="15.6" x14ac:dyDescent="0.25">
      <c r="B38" s="46" t="s">
        <v>45</v>
      </c>
      <c r="C38" s="20" t="s">
        <v>45</v>
      </c>
      <c r="D38" s="19" t="s">
        <v>0</v>
      </c>
      <c r="E38" s="19" t="s">
        <v>0</v>
      </c>
      <c r="F38" s="33"/>
      <c r="G38" s="33"/>
      <c r="H38" s="21" t="s">
        <v>0</v>
      </c>
      <c r="I38" s="21" t="s">
        <v>0</v>
      </c>
      <c r="J38" s="21" t="s">
        <v>0</v>
      </c>
      <c r="K38" s="21" t="s">
        <v>0</v>
      </c>
      <c r="L38" s="21" t="s">
        <v>0</v>
      </c>
      <c r="M38" s="21" t="s">
        <v>0</v>
      </c>
    </row>
    <row r="39" spans="2:13" ht="30" x14ac:dyDescent="0.25">
      <c r="B39" s="43" t="s">
        <v>46</v>
      </c>
      <c r="C39" s="26" t="s">
        <v>178</v>
      </c>
      <c r="D39" s="27" t="s">
        <v>0</v>
      </c>
      <c r="E39" s="27" t="s">
        <v>0</v>
      </c>
      <c r="F39" s="28"/>
      <c r="G39" s="28"/>
      <c r="H39" s="29"/>
      <c r="I39" s="29"/>
      <c r="J39" s="27" t="str">
        <f t="shared" si="13"/>
        <v/>
      </c>
      <c r="K39" s="102" t="s">
        <v>0</v>
      </c>
      <c r="L39" s="102" t="s">
        <v>0</v>
      </c>
      <c r="M39" s="29" t="str">
        <f t="shared" ref="M39:M41" si="15">IF(AND(K39="",L39=""),"","x")</f>
        <v>x</v>
      </c>
    </row>
    <row r="40" spans="2:13" ht="30" x14ac:dyDescent="0.25">
      <c r="B40" s="43" t="s">
        <v>47</v>
      </c>
      <c r="C40" s="26" t="s">
        <v>179</v>
      </c>
      <c r="D40" s="27" t="s">
        <v>0</v>
      </c>
      <c r="E40" s="27" t="s">
        <v>0</v>
      </c>
      <c r="F40" s="28"/>
      <c r="G40" s="28"/>
      <c r="H40" s="29"/>
      <c r="I40" s="29"/>
      <c r="J40" s="27" t="str">
        <f t="shared" si="13"/>
        <v/>
      </c>
      <c r="K40" s="102" t="s">
        <v>0</v>
      </c>
      <c r="L40" s="102" t="s">
        <v>0</v>
      </c>
      <c r="M40" s="29" t="str">
        <f t="shared" si="15"/>
        <v>x</v>
      </c>
    </row>
    <row r="41" spans="2:13" ht="45" x14ac:dyDescent="0.25">
      <c r="B41" s="43" t="s">
        <v>48</v>
      </c>
      <c r="C41" s="26" t="s">
        <v>180</v>
      </c>
      <c r="D41" s="27" t="s">
        <v>0</v>
      </c>
      <c r="E41" s="27" t="s">
        <v>0</v>
      </c>
      <c r="F41" s="28"/>
      <c r="G41" s="28"/>
      <c r="H41" s="29"/>
      <c r="I41" s="29"/>
      <c r="J41" s="27" t="str">
        <f t="shared" si="13"/>
        <v/>
      </c>
      <c r="K41" s="102" t="s">
        <v>0</v>
      </c>
      <c r="L41" s="102" t="s">
        <v>0</v>
      </c>
      <c r="M41" s="29" t="str">
        <f t="shared" si="15"/>
        <v>x</v>
      </c>
    </row>
    <row r="42" spans="2:13" ht="15.6" x14ac:dyDescent="0.25">
      <c r="B42" s="46" t="s">
        <v>49</v>
      </c>
      <c r="C42" s="20" t="s">
        <v>49</v>
      </c>
      <c r="D42" s="19" t="s">
        <v>0</v>
      </c>
      <c r="E42" s="19" t="s">
        <v>0</v>
      </c>
      <c r="F42" s="33"/>
      <c r="G42" s="33"/>
      <c r="H42" s="21" t="s">
        <v>0</v>
      </c>
      <c r="I42" s="21" t="s">
        <v>0</v>
      </c>
      <c r="J42" s="21" t="s">
        <v>0</v>
      </c>
      <c r="K42" s="21" t="s">
        <v>0</v>
      </c>
      <c r="L42" s="21" t="s">
        <v>0</v>
      </c>
      <c r="M42" s="21" t="s">
        <v>0</v>
      </c>
    </row>
    <row r="43" spans="2:13" ht="15.6" customHeight="1" x14ac:dyDescent="0.25">
      <c r="B43" s="46" t="s">
        <v>50</v>
      </c>
      <c r="C43" s="20" t="s">
        <v>50</v>
      </c>
      <c r="D43" s="19" t="s">
        <v>0</v>
      </c>
      <c r="E43" s="19" t="s">
        <v>0</v>
      </c>
      <c r="F43" s="33"/>
      <c r="G43" s="33"/>
      <c r="H43" s="21" t="s">
        <v>0</v>
      </c>
      <c r="I43" s="21" t="s">
        <v>0</v>
      </c>
      <c r="J43" s="21" t="s">
        <v>0</v>
      </c>
      <c r="K43" s="21" t="s">
        <v>0</v>
      </c>
      <c r="L43" s="21" t="s">
        <v>0</v>
      </c>
      <c r="M43" s="21" t="s">
        <v>0</v>
      </c>
    </row>
    <row r="44" spans="2:13" ht="15" x14ac:dyDescent="0.25">
      <c r="B44" s="43" t="s">
        <v>51</v>
      </c>
      <c r="C44" s="26" t="s">
        <v>181</v>
      </c>
      <c r="D44" s="27" t="s">
        <v>0</v>
      </c>
      <c r="E44" s="27" t="s">
        <v>0</v>
      </c>
      <c r="F44" s="28"/>
      <c r="G44" s="28"/>
      <c r="H44" s="102" t="s">
        <v>0</v>
      </c>
      <c r="I44" s="102" t="s">
        <v>0</v>
      </c>
      <c r="J44" s="27" t="str">
        <f t="shared" ref="J44:J45" si="16">IF(AND(H44="",I44=""),"","x")</f>
        <v>x</v>
      </c>
      <c r="K44" s="102" t="s">
        <v>0</v>
      </c>
      <c r="L44" s="102" t="s">
        <v>0</v>
      </c>
      <c r="M44" s="29" t="str">
        <f>IF(AND(K44="",L44=""),"","x")</f>
        <v>x</v>
      </c>
    </row>
    <row r="45" spans="2:13" ht="30" x14ac:dyDescent="0.25">
      <c r="B45" s="43" t="s">
        <v>52</v>
      </c>
      <c r="C45" s="26" t="s">
        <v>186</v>
      </c>
      <c r="D45" s="27" t="s">
        <v>0</v>
      </c>
      <c r="E45" s="27" t="s">
        <v>0</v>
      </c>
      <c r="F45" s="28"/>
      <c r="G45" s="28"/>
      <c r="H45" s="29"/>
      <c r="I45" s="29"/>
      <c r="J45" s="27" t="str">
        <f t="shared" si="16"/>
        <v/>
      </c>
      <c r="K45" s="102" t="s">
        <v>0</v>
      </c>
      <c r="L45" s="102" t="s">
        <v>0</v>
      </c>
      <c r="M45" s="29" t="str">
        <f>IF(AND(K45="",L45=""),"","x")</f>
        <v>x</v>
      </c>
    </row>
    <row r="46" spans="2:13" ht="15.6" x14ac:dyDescent="0.25">
      <c r="B46" s="46" t="s">
        <v>53</v>
      </c>
      <c r="C46" s="20" t="s">
        <v>53</v>
      </c>
      <c r="D46" s="19" t="s">
        <v>0</v>
      </c>
      <c r="E46" s="19" t="s">
        <v>0</v>
      </c>
      <c r="F46" s="34"/>
      <c r="G46" s="34"/>
      <c r="H46" s="21" t="s">
        <v>0</v>
      </c>
      <c r="I46" s="21" t="s">
        <v>0</v>
      </c>
      <c r="J46" s="21" t="s">
        <v>0</v>
      </c>
      <c r="K46" s="21" t="s">
        <v>0</v>
      </c>
      <c r="L46" s="21" t="s">
        <v>0</v>
      </c>
      <c r="M46" s="21" t="s">
        <v>0</v>
      </c>
    </row>
    <row r="47" spans="2:13" ht="45" x14ac:dyDescent="0.25">
      <c r="B47" s="43" t="s">
        <v>56</v>
      </c>
      <c r="C47" s="26" t="s">
        <v>182</v>
      </c>
      <c r="D47" s="27" t="s">
        <v>0</v>
      </c>
      <c r="E47" s="27" t="s">
        <v>0</v>
      </c>
      <c r="F47" s="28"/>
      <c r="G47" s="28"/>
      <c r="H47" s="102" t="s">
        <v>0</v>
      </c>
      <c r="I47" s="102" t="s">
        <v>0</v>
      </c>
      <c r="J47" s="27" t="str">
        <f t="shared" ref="J47:J49" si="17">IF(AND(H47="",I47=""),"","x")</f>
        <v>x</v>
      </c>
      <c r="K47" s="102" t="s">
        <v>0</v>
      </c>
      <c r="L47" s="102" t="s">
        <v>0</v>
      </c>
      <c r="M47" s="29" t="str">
        <f t="shared" ref="M47:M49" si="18">IF(AND(K47="",L47=""),"","x")</f>
        <v>x</v>
      </c>
    </row>
    <row r="48" spans="2:13" ht="45" x14ac:dyDescent="0.25">
      <c r="B48" s="43" t="s">
        <v>55</v>
      </c>
      <c r="C48" s="26" t="s">
        <v>183</v>
      </c>
      <c r="D48" s="27" t="s">
        <v>0</v>
      </c>
      <c r="E48" s="27" t="s">
        <v>0</v>
      </c>
      <c r="F48" s="28"/>
      <c r="G48" s="28"/>
      <c r="H48" s="102" t="s">
        <v>0</v>
      </c>
      <c r="I48" s="102" t="s">
        <v>0</v>
      </c>
      <c r="J48" s="27" t="str">
        <f t="shared" si="17"/>
        <v>x</v>
      </c>
      <c r="K48" s="102" t="s">
        <v>0</v>
      </c>
      <c r="L48" s="102" t="s">
        <v>0</v>
      </c>
      <c r="M48" s="29" t="str">
        <f t="shared" si="18"/>
        <v>x</v>
      </c>
    </row>
    <row r="49" spans="2:13" ht="30" x14ac:dyDescent="0.25">
      <c r="B49" s="43" t="s">
        <v>54</v>
      </c>
      <c r="C49" s="26" t="s">
        <v>184</v>
      </c>
      <c r="D49" s="27" t="s">
        <v>0</v>
      </c>
      <c r="E49" s="27" t="s">
        <v>0</v>
      </c>
      <c r="F49" s="28"/>
      <c r="G49" s="28"/>
      <c r="H49" s="102" t="s">
        <v>0</v>
      </c>
      <c r="I49" s="102" t="s">
        <v>0</v>
      </c>
      <c r="J49" s="27" t="str">
        <f t="shared" si="17"/>
        <v>x</v>
      </c>
      <c r="K49" s="102" t="s">
        <v>0</v>
      </c>
      <c r="L49" s="102" t="s">
        <v>0</v>
      </c>
      <c r="M49" s="29" t="str">
        <f t="shared" si="18"/>
        <v>x</v>
      </c>
    </row>
    <row r="50" spans="2:13" ht="15.6" x14ac:dyDescent="0.25">
      <c r="B50" s="46" t="s">
        <v>57</v>
      </c>
      <c r="C50" s="20" t="s">
        <v>57</v>
      </c>
      <c r="D50" s="19" t="s">
        <v>0</v>
      </c>
      <c r="E50" s="19" t="s">
        <v>0</v>
      </c>
      <c r="F50" s="33"/>
      <c r="G50" s="33"/>
      <c r="H50" s="21" t="s">
        <v>0</v>
      </c>
      <c r="I50" s="21" t="s">
        <v>0</v>
      </c>
      <c r="J50" s="21" t="s">
        <v>0</v>
      </c>
      <c r="K50" s="21" t="s">
        <v>0</v>
      </c>
      <c r="L50" s="21" t="s">
        <v>0</v>
      </c>
      <c r="M50" s="21" t="s">
        <v>0</v>
      </c>
    </row>
    <row r="51" spans="2:13" ht="50.25" customHeight="1" x14ac:dyDescent="0.25">
      <c r="B51" s="43" t="s">
        <v>58</v>
      </c>
      <c r="C51" s="26" t="s">
        <v>185</v>
      </c>
      <c r="D51" s="27" t="s">
        <v>0</v>
      </c>
      <c r="E51" s="27" t="s">
        <v>0</v>
      </c>
      <c r="F51" s="28"/>
      <c r="G51" s="28"/>
      <c r="H51" s="102" t="s">
        <v>0</v>
      </c>
      <c r="I51" s="102" t="s">
        <v>0</v>
      </c>
      <c r="J51" s="27" t="str">
        <f t="shared" ref="J51:J53" si="19">IF(AND(H51="",I51=""),"","x")</f>
        <v>x</v>
      </c>
      <c r="K51" s="102" t="s">
        <v>0</v>
      </c>
      <c r="L51" s="102" t="s">
        <v>0</v>
      </c>
      <c r="M51" s="29" t="str">
        <f t="shared" ref="M51:M53" si="20">IF(AND(K51="",L51=""),"","x")</f>
        <v>x</v>
      </c>
    </row>
    <row r="52" spans="2:13" ht="60" x14ac:dyDescent="0.25">
      <c r="B52" s="43" t="s">
        <v>59</v>
      </c>
      <c r="C52" s="26" t="s">
        <v>187</v>
      </c>
      <c r="D52" s="27" t="s">
        <v>0</v>
      </c>
      <c r="E52" s="27" t="s">
        <v>0</v>
      </c>
      <c r="F52" s="28"/>
      <c r="G52" s="28"/>
      <c r="H52" s="102" t="s">
        <v>0</v>
      </c>
      <c r="I52" s="102" t="s">
        <v>0</v>
      </c>
      <c r="J52" s="27" t="str">
        <f t="shared" si="19"/>
        <v>x</v>
      </c>
      <c r="K52" s="102" t="s">
        <v>0</v>
      </c>
      <c r="L52" s="102" t="s">
        <v>0</v>
      </c>
      <c r="M52" s="29" t="str">
        <f t="shared" si="20"/>
        <v>x</v>
      </c>
    </row>
    <row r="53" spans="2:13" ht="30" x14ac:dyDescent="0.25">
      <c r="B53" s="43" t="s">
        <v>60</v>
      </c>
      <c r="C53" s="26" t="s">
        <v>188</v>
      </c>
      <c r="D53" s="27" t="s">
        <v>0</v>
      </c>
      <c r="E53" s="27" t="s">
        <v>0</v>
      </c>
      <c r="F53" s="28"/>
      <c r="G53" s="28"/>
      <c r="H53" s="29"/>
      <c r="I53" s="29"/>
      <c r="J53" s="27" t="str">
        <f t="shared" si="19"/>
        <v/>
      </c>
      <c r="K53" s="102" t="s">
        <v>0</v>
      </c>
      <c r="L53" s="102" t="s">
        <v>0</v>
      </c>
      <c r="M53" s="29" t="str">
        <f t="shared" si="20"/>
        <v>x</v>
      </c>
    </row>
    <row r="54" spans="2:13" ht="15.6" customHeight="1" x14ac:dyDescent="0.25">
      <c r="B54" s="46" t="s">
        <v>61</v>
      </c>
      <c r="C54" s="20" t="s">
        <v>61</v>
      </c>
      <c r="D54" s="19" t="s">
        <v>0</v>
      </c>
      <c r="E54" s="19" t="s">
        <v>0</v>
      </c>
      <c r="F54" s="33"/>
      <c r="G54" s="33"/>
      <c r="H54" s="21" t="s">
        <v>0</v>
      </c>
      <c r="I54" s="21" t="s">
        <v>0</v>
      </c>
      <c r="J54" s="21" t="s">
        <v>0</v>
      </c>
      <c r="K54" s="21" t="s">
        <v>0</v>
      </c>
      <c r="L54" s="21" t="s">
        <v>0</v>
      </c>
      <c r="M54" s="21" t="s">
        <v>0</v>
      </c>
    </row>
    <row r="55" spans="2:13" ht="15.6" customHeight="1" x14ac:dyDescent="0.25">
      <c r="B55" s="46" t="s">
        <v>62</v>
      </c>
      <c r="C55" s="20" t="s">
        <v>62</v>
      </c>
      <c r="D55" s="19" t="s">
        <v>0</v>
      </c>
      <c r="E55" s="19" t="s">
        <v>0</v>
      </c>
      <c r="F55" s="33"/>
      <c r="G55" s="33"/>
      <c r="H55" s="21" t="s">
        <v>0</v>
      </c>
      <c r="I55" s="21" t="s">
        <v>0</v>
      </c>
      <c r="J55" s="21" t="s">
        <v>0</v>
      </c>
      <c r="K55" s="21" t="s">
        <v>0</v>
      </c>
      <c r="L55" s="21" t="s">
        <v>0</v>
      </c>
      <c r="M55" s="21" t="s">
        <v>0</v>
      </c>
    </row>
    <row r="56" spans="2:13" ht="15" x14ac:dyDescent="0.25">
      <c r="B56" s="43" t="s">
        <v>63</v>
      </c>
      <c r="C56" s="26" t="s">
        <v>189</v>
      </c>
      <c r="D56" s="27" t="s">
        <v>0</v>
      </c>
      <c r="E56" s="27" t="s">
        <v>0</v>
      </c>
      <c r="F56" s="28"/>
      <c r="G56" s="28"/>
      <c r="H56" s="29"/>
      <c r="I56" s="102" t="s">
        <v>0</v>
      </c>
      <c r="J56" s="27" t="str">
        <f t="shared" ref="J56:J59" si="21">IF(AND(H56="",I56=""),"","x")</f>
        <v>x</v>
      </c>
      <c r="K56" s="102" t="s">
        <v>0</v>
      </c>
      <c r="L56" s="102" t="s">
        <v>0</v>
      </c>
      <c r="M56" s="29" t="str">
        <f t="shared" ref="M56:M58" si="22">IF(AND(K56="",L56=""),"","x")</f>
        <v>x</v>
      </c>
    </row>
    <row r="57" spans="2:13" ht="30" x14ac:dyDescent="0.25">
      <c r="B57" s="43" t="s">
        <v>64</v>
      </c>
      <c r="C57" s="26" t="s">
        <v>190</v>
      </c>
      <c r="D57" s="27" t="s">
        <v>0</v>
      </c>
      <c r="E57" s="27" t="s">
        <v>0</v>
      </c>
      <c r="F57" s="28"/>
      <c r="G57" s="28"/>
      <c r="H57" s="29"/>
      <c r="I57" s="102" t="s">
        <v>0</v>
      </c>
      <c r="J57" s="27" t="str">
        <f t="shared" si="21"/>
        <v>x</v>
      </c>
      <c r="K57" s="102" t="s">
        <v>0</v>
      </c>
      <c r="L57" s="102" t="s">
        <v>0</v>
      </c>
      <c r="M57" s="29" t="str">
        <f t="shared" si="22"/>
        <v>x</v>
      </c>
    </row>
    <row r="58" spans="2:13" ht="15" x14ac:dyDescent="0.25">
      <c r="B58" s="43" t="s">
        <v>65</v>
      </c>
      <c r="C58" s="26" t="s">
        <v>191</v>
      </c>
      <c r="D58" s="27" t="s">
        <v>0</v>
      </c>
      <c r="E58" s="27" t="s">
        <v>0</v>
      </c>
      <c r="F58" s="28"/>
      <c r="G58" s="28"/>
      <c r="H58" s="29"/>
      <c r="I58" s="102" t="s">
        <v>0</v>
      </c>
      <c r="J58" s="27" t="str">
        <f t="shared" si="21"/>
        <v>x</v>
      </c>
      <c r="K58" s="102" t="s">
        <v>0</v>
      </c>
      <c r="L58" s="102" t="s">
        <v>0</v>
      </c>
      <c r="M58" s="29" t="str">
        <f t="shared" si="22"/>
        <v>x</v>
      </c>
    </row>
    <row r="59" spans="2:13" ht="15" x14ac:dyDescent="0.25">
      <c r="B59" s="43" t="s">
        <v>66</v>
      </c>
      <c r="C59" s="26" t="s">
        <v>192</v>
      </c>
      <c r="D59" s="27" t="s">
        <v>0</v>
      </c>
      <c r="E59" s="27" t="s">
        <v>0</v>
      </c>
      <c r="F59" s="28"/>
      <c r="G59" s="28"/>
      <c r="H59" s="29"/>
      <c r="I59" s="102" t="s">
        <v>0</v>
      </c>
      <c r="J59" s="27" t="str">
        <f t="shared" si="21"/>
        <v>x</v>
      </c>
      <c r="K59" s="102" t="s">
        <v>0</v>
      </c>
      <c r="L59" s="102" t="s">
        <v>0</v>
      </c>
      <c r="M59" s="29" t="str">
        <f t="shared" ref="M59" si="23">IF(AND(K59="",L59=""),"","x")</f>
        <v>x</v>
      </c>
    </row>
    <row r="60" spans="2:13" ht="15.6" customHeight="1" x14ac:dyDescent="0.25">
      <c r="B60" s="46" t="s">
        <v>67</v>
      </c>
      <c r="C60" s="20" t="s">
        <v>67</v>
      </c>
      <c r="D60" s="19" t="s">
        <v>0</v>
      </c>
      <c r="E60" s="19" t="s">
        <v>0</v>
      </c>
      <c r="F60" s="33"/>
      <c r="G60" s="33"/>
      <c r="H60" s="21" t="s">
        <v>0</v>
      </c>
      <c r="I60" s="21" t="s">
        <v>0</v>
      </c>
      <c r="J60" s="21" t="s">
        <v>0</v>
      </c>
      <c r="K60" s="21" t="s">
        <v>0</v>
      </c>
      <c r="L60" s="21" t="s">
        <v>0</v>
      </c>
      <c r="M60" s="21" t="s">
        <v>0</v>
      </c>
    </row>
    <row r="61" spans="2:13" ht="30" customHeight="1" x14ac:dyDescent="0.25">
      <c r="B61" s="43" t="s">
        <v>68</v>
      </c>
      <c r="C61" s="26" t="s">
        <v>193</v>
      </c>
      <c r="D61" s="27" t="s">
        <v>0</v>
      </c>
      <c r="E61" s="27" t="s">
        <v>0</v>
      </c>
      <c r="F61" s="28"/>
      <c r="G61" s="28"/>
      <c r="H61" s="29"/>
      <c r="I61" s="102" t="s">
        <v>0</v>
      </c>
      <c r="J61" s="27" t="str">
        <f t="shared" ref="J61:J63" si="24">IF(AND(H61="",I61=""),"","x")</f>
        <v>x</v>
      </c>
      <c r="K61" s="102" t="s">
        <v>0</v>
      </c>
      <c r="L61" s="102" t="s">
        <v>0</v>
      </c>
      <c r="M61" s="29" t="str">
        <f t="shared" ref="M61:M62" si="25">IF(AND(K61="",L61=""),"","x")</f>
        <v>x</v>
      </c>
    </row>
    <row r="62" spans="2:13" ht="45" x14ac:dyDescent="0.25">
      <c r="B62" s="43" t="s">
        <v>69</v>
      </c>
      <c r="C62" s="26" t="s">
        <v>194</v>
      </c>
      <c r="D62" s="27" t="s">
        <v>0</v>
      </c>
      <c r="E62" s="27" t="s">
        <v>0</v>
      </c>
      <c r="F62" s="28"/>
      <c r="G62" s="28"/>
      <c r="H62" s="29"/>
      <c r="I62" s="102" t="s">
        <v>0</v>
      </c>
      <c r="J62" s="27" t="str">
        <f t="shared" si="24"/>
        <v>x</v>
      </c>
      <c r="K62" s="102" t="s">
        <v>0</v>
      </c>
      <c r="L62" s="102" t="s">
        <v>0</v>
      </c>
      <c r="M62" s="29" t="str">
        <f t="shared" si="25"/>
        <v>x</v>
      </c>
    </row>
    <row r="63" spans="2:13" ht="15" x14ac:dyDescent="0.25">
      <c r="B63" s="43" t="s">
        <v>70</v>
      </c>
      <c r="C63" s="26" t="s">
        <v>195</v>
      </c>
      <c r="D63" s="27" t="s">
        <v>0</v>
      </c>
      <c r="E63" s="27" t="s">
        <v>0</v>
      </c>
      <c r="F63" s="28"/>
      <c r="G63" s="28"/>
      <c r="H63" s="29"/>
      <c r="I63" s="102" t="s">
        <v>0</v>
      </c>
      <c r="J63" s="27" t="str">
        <f t="shared" si="24"/>
        <v>x</v>
      </c>
      <c r="K63" s="102" t="s">
        <v>0</v>
      </c>
      <c r="L63" s="102" t="s">
        <v>0</v>
      </c>
      <c r="M63" s="29" t="str">
        <f t="shared" ref="M63" si="26">IF(AND(K63="",L63=""),"","x")</f>
        <v>x</v>
      </c>
    </row>
    <row r="64" spans="2:13" ht="15.6" x14ac:dyDescent="0.25">
      <c r="B64" s="46" t="s">
        <v>71</v>
      </c>
      <c r="C64" s="20" t="s">
        <v>71</v>
      </c>
      <c r="D64" s="19" t="s">
        <v>0</v>
      </c>
      <c r="E64" s="19" t="s">
        <v>0</v>
      </c>
      <c r="F64" s="34"/>
      <c r="G64" s="34"/>
      <c r="H64" s="21" t="s">
        <v>0</v>
      </c>
      <c r="I64" s="21" t="s">
        <v>0</v>
      </c>
      <c r="J64" s="21" t="s">
        <v>0</v>
      </c>
      <c r="K64" s="21" t="s">
        <v>0</v>
      </c>
      <c r="L64" s="21" t="s">
        <v>0</v>
      </c>
      <c r="M64" s="21" t="s">
        <v>0</v>
      </c>
    </row>
    <row r="65" spans="2:13" ht="15.6" x14ac:dyDescent="0.25">
      <c r="B65" s="46" t="s">
        <v>73</v>
      </c>
      <c r="C65" s="20" t="s">
        <v>73</v>
      </c>
      <c r="D65" s="19" t="s">
        <v>0</v>
      </c>
      <c r="E65" s="19" t="s">
        <v>0</v>
      </c>
      <c r="F65" s="34"/>
      <c r="G65" s="34"/>
      <c r="H65" s="21" t="s">
        <v>0</v>
      </c>
      <c r="I65" s="21" t="s">
        <v>0</v>
      </c>
      <c r="J65" s="21" t="s">
        <v>0</v>
      </c>
      <c r="K65" s="21" t="s">
        <v>0</v>
      </c>
      <c r="L65" s="21" t="s">
        <v>0</v>
      </c>
      <c r="M65" s="21" t="s">
        <v>0</v>
      </c>
    </row>
    <row r="66" spans="2:13" ht="21.75" customHeight="1" x14ac:dyDescent="0.25">
      <c r="B66" s="43" t="s">
        <v>72</v>
      </c>
      <c r="C66" s="26" t="s">
        <v>196</v>
      </c>
      <c r="D66" s="23" t="s">
        <v>0</v>
      </c>
      <c r="E66" s="23" t="s">
        <v>0</v>
      </c>
      <c r="F66" s="28"/>
      <c r="G66" s="28"/>
      <c r="H66" s="102" t="s">
        <v>0</v>
      </c>
      <c r="I66" s="102" t="s">
        <v>0</v>
      </c>
      <c r="J66" s="27" t="str">
        <f t="shared" ref="J66" si="27">IF(AND(H66="",I66=""),"","x")</f>
        <v>x</v>
      </c>
      <c r="K66" s="102" t="s">
        <v>0</v>
      </c>
      <c r="L66" s="102" t="s">
        <v>0</v>
      </c>
      <c r="M66" s="29" t="str">
        <f t="shared" ref="M66" si="28">IF(AND(K66="",L66=""),"","x")</f>
        <v>x</v>
      </c>
    </row>
    <row r="67" spans="2:13" ht="15.6" x14ac:dyDescent="0.25">
      <c r="B67" s="46" t="s">
        <v>74</v>
      </c>
      <c r="C67" s="20" t="s">
        <v>74</v>
      </c>
      <c r="D67" s="19" t="s">
        <v>0</v>
      </c>
      <c r="E67" s="19" t="s">
        <v>0</v>
      </c>
      <c r="F67" s="34"/>
      <c r="G67" s="34"/>
      <c r="H67" s="21" t="s">
        <v>0</v>
      </c>
      <c r="I67" s="21" t="s">
        <v>0</v>
      </c>
      <c r="J67" s="21" t="s">
        <v>0</v>
      </c>
      <c r="K67" s="21" t="s">
        <v>0</v>
      </c>
      <c r="L67" s="21" t="s">
        <v>0</v>
      </c>
      <c r="M67" s="21" t="s">
        <v>0</v>
      </c>
    </row>
    <row r="68" spans="2:13" ht="15" x14ac:dyDescent="0.25">
      <c r="B68" s="43" t="s">
        <v>197</v>
      </c>
      <c r="C68" s="26" t="s">
        <v>212</v>
      </c>
      <c r="D68" s="23" t="s">
        <v>0</v>
      </c>
      <c r="E68" s="23" t="s">
        <v>0</v>
      </c>
      <c r="F68" s="28"/>
      <c r="G68" s="28"/>
      <c r="H68" s="29"/>
      <c r="I68" s="102" t="s">
        <v>0</v>
      </c>
      <c r="J68" s="27" t="str">
        <f t="shared" ref="J68:J69" si="29">IF(AND(H68="",I68=""),"","x")</f>
        <v>x</v>
      </c>
      <c r="K68" s="102" t="s">
        <v>0</v>
      </c>
      <c r="L68" s="102" t="s">
        <v>0</v>
      </c>
      <c r="M68" s="29" t="str">
        <f t="shared" ref="M68:M69" si="30">IF(AND(K68="",L68=""),"","x")</f>
        <v>x</v>
      </c>
    </row>
    <row r="69" spans="2:13" ht="15" x14ac:dyDescent="0.25">
      <c r="B69" s="43" t="s">
        <v>75</v>
      </c>
      <c r="C69" s="26" t="s">
        <v>198</v>
      </c>
      <c r="D69" s="36" t="s">
        <v>0</v>
      </c>
      <c r="E69" s="36" t="s">
        <v>0</v>
      </c>
      <c r="F69" s="28"/>
      <c r="G69" s="28"/>
      <c r="H69" s="102" t="s">
        <v>0</v>
      </c>
      <c r="I69" s="102" t="s">
        <v>0</v>
      </c>
      <c r="J69" s="27" t="str">
        <f t="shared" si="29"/>
        <v>x</v>
      </c>
      <c r="K69" s="102" t="s">
        <v>0</v>
      </c>
      <c r="L69" s="102" t="s">
        <v>0</v>
      </c>
      <c r="M69" s="29" t="str">
        <f t="shared" si="30"/>
        <v>x</v>
      </c>
    </row>
    <row r="70" spans="2:13" ht="15.6" customHeight="1" x14ac:dyDescent="0.25">
      <c r="B70" s="46" t="s">
        <v>76</v>
      </c>
      <c r="C70" s="20" t="s">
        <v>76</v>
      </c>
      <c r="D70" s="19" t="s">
        <v>0</v>
      </c>
      <c r="E70" s="19" t="s">
        <v>0</v>
      </c>
      <c r="F70" s="34"/>
      <c r="G70" s="34"/>
      <c r="H70" s="21" t="s">
        <v>0</v>
      </c>
      <c r="I70" s="21" t="s">
        <v>0</v>
      </c>
      <c r="J70" s="21" t="s">
        <v>0</v>
      </c>
      <c r="K70" s="21" t="s">
        <v>0</v>
      </c>
      <c r="L70" s="21" t="s">
        <v>0</v>
      </c>
      <c r="M70" s="21" t="s">
        <v>0</v>
      </c>
    </row>
    <row r="71" spans="2:13" ht="15.6" customHeight="1" x14ac:dyDescent="0.25">
      <c r="B71" s="46" t="s">
        <v>77</v>
      </c>
      <c r="C71" s="20" t="s">
        <v>77</v>
      </c>
      <c r="D71" s="19" t="s">
        <v>0</v>
      </c>
      <c r="E71" s="19" t="s">
        <v>0</v>
      </c>
      <c r="F71" s="34"/>
      <c r="G71" s="34"/>
      <c r="H71" s="21" t="s">
        <v>0</v>
      </c>
      <c r="I71" s="21" t="s">
        <v>0</v>
      </c>
      <c r="J71" s="21" t="s">
        <v>0</v>
      </c>
      <c r="K71" s="21" t="s">
        <v>0</v>
      </c>
      <c r="L71" s="21" t="s">
        <v>0</v>
      </c>
      <c r="M71" s="21" t="s">
        <v>0</v>
      </c>
    </row>
    <row r="72" spans="2:13" ht="45" x14ac:dyDescent="0.25">
      <c r="B72" s="43" t="s">
        <v>78</v>
      </c>
      <c r="C72" s="26" t="s">
        <v>199</v>
      </c>
      <c r="D72" s="23" t="s">
        <v>0</v>
      </c>
      <c r="E72" s="23" t="s">
        <v>0</v>
      </c>
      <c r="F72" s="28"/>
      <c r="G72" s="28"/>
      <c r="H72" s="102" t="s">
        <v>0</v>
      </c>
      <c r="I72" s="102" t="s">
        <v>0</v>
      </c>
      <c r="J72" s="27" t="str">
        <f t="shared" ref="J72:J73" si="31">IF(AND(H72="",I72=""),"","x")</f>
        <v>x</v>
      </c>
      <c r="K72" s="102" t="s">
        <v>0</v>
      </c>
      <c r="L72" s="102" t="s">
        <v>0</v>
      </c>
      <c r="M72" s="29" t="str">
        <f t="shared" ref="M72:M73" si="32">IF(AND(K72="",L72=""),"","x")</f>
        <v>x</v>
      </c>
    </row>
    <row r="73" spans="2:13" ht="45" customHeight="1" x14ac:dyDescent="0.25">
      <c r="B73" s="43" t="s">
        <v>79</v>
      </c>
      <c r="C73" s="26" t="s">
        <v>200</v>
      </c>
      <c r="D73" s="36" t="s">
        <v>0</v>
      </c>
      <c r="E73" s="36" t="s">
        <v>0</v>
      </c>
      <c r="F73" s="28"/>
      <c r="G73" s="28"/>
      <c r="H73" s="102" t="s">
        <v>0</v>
      </c>
      <c r="I73" s="102" t="s">
        <v>0</v>
      </c>
      <c r="J73" s="27" t="str">
        <f t="shared" si="31"/>
        <v>x</v>
      </c>
      <c r="K73" s="102" t="s">
        <v>0</v>
      </c>
      <c r="L73" s="102" t="s">
        <v>0</v>
      </c>
      <c r="M73" s="29" t="str">
        <f t="shared" si="32"/>
        <v>x</v>
      </c>
    </row>
    <row r="74" spans="2:13" ht="15.6" x14ac:dyDescent="0.25">
      <c r="B74" s="46" t="s">
        <v>80</v>
      </c>
      <c r="C74" s="20" t="s">
        <v>80</v>
      </c>
      <c r="D74" s="19" t="s">
        <v>0</v>
      </c>
      <c r="E74" s="19" t="s">
        <v>0</v>
      </c>
      <c r="F74" s="34"/>
      <c r="G74" s="34"/>
      <c r="H74" s="21" t="s">
        <v>0</v>
      </c>
      <c r="I74" s="21" t="s">
        <v>0</v>
      </c>
      <c r="J74" s="21" t="s">
        <v>0</v>
      </c>
      <c r="K74" s="21" t="s">
        <v>0</v>
      </c>
      <c r="L74" s="21" t="s">
        <v>0</v>
      </c>
      <c r="M74" s="21" t="s">
        <v>0</v>
      </c>
    </row>
    <row r="75" spans="2:13" s="61" customFormat="1" ht="15" x14ac:dyDescent="0.25">
      <c r="B75" s="43" t="s">
        <v>81</v>
      </c>
      <c r="C75" s="26" t="s">
        <v>201</v>
      </c>
      <c r="D75" s="97" t="s">
        <v>0</v>
      </c>
      <c r="E75" s="97" t="s">
        <v>0</v>
      </c>
      <c r="F75" s="98"/>
      <c r="G75" s="98"/>
      <c r="H75" s="102" t="s">
        <v>0</v>
      </c>
      <c r="I75" s="102" t="s">
        <v>0</v>
      </c>
      <c r="J75" s="27" t="str">
        <f t="shared" ref="J75:J76" si="33">IF(AND(H75="",I75=""),"","x")</f>
        <v>x</v>
      </c>
      <c r="K75" s="102" t="s">
        <v>0</v>
      </c>
      <c r="L75" s="102" t="s">
        <v>0</v>
      </c>
      <c r="M75" s="99"/>
    </row>
    <row r="76" spans="2:13" s="61" customFormat="1" ht="30" x14ac:dyDescent="0.25">
      <c r="B76" s="43" t="s">
        <v>82</v>
      </c>
      <c r="C76" s="26" t="s">
        <v>202</v>
      </c>
      <c r="D76" s="97" t="s">
        <v>0</v>
      </c>
      <c r="E76" s="97" t="s">
        <v>0</v>
      </c>
      <c r="F76" s="98"/>
      <c r="G76" s="98"/>
      <c r="H76" s="29"/>
      <c r="I76" s="102" t="s">
        <v>0</v>
      </c>
      <c r="J76" s="27" t="str">
        <f t="shared" si="33"/>
        <v>x</v>
      </c>
      <c r="K76" s="102" t="s">
        <v>0</v>
      </c>
      <c r="L76" s="102" t="s">
        <v>0</v>
      </c>
      <c r="M76" s="99"/>
    </row>
    <row r="77" spans="2:13" ht="15.6" x14ac:dyDescent="0.25">
      <c r="B77" s="46" t="s">
        <v>84</v>
      </c>
      <c r="C77" s="20" t="s">
        <v>84</v>
      </c>
      <c r="D77" s="19" t="s">
        <v>0</v>
      </c>
      <c r="E77" s="19" t="s">
        <v>0</v>
      </c>
      <c r="F77" s="34"/>
      <c r="G77" s="34"/>
      <c r="H77" s="21" t="s">
        <v>0</v>
      </c>
      <c r="I77" s="21" t="s">
        <v>0</v>
      </c>
      <c r="J77" s="21" t="s">
        <v>0</v>
      </c>
      <c r="K77" s="21" t="s">
        <v>0</v>
      </c>
      <c r="L77" s="21" t="s">
        <v>0</v>
      </c>
      <c r="M77" s="21" t="s">
        <v>0</v>
      </c>
    </row>
    <row r="78" spans="2:13" ht="15.6" x14ac:dyDescent="0.25">
      <c r="B78" s="46" t="s">
        <v>83</v>
      </c>
      <c r="C78" s="20" t="s">
        <v>83</v>
      </c>
      <c r="D78" s="19" t="s">
        <v>0</v>
      </c>
      <c r="E78" s="19" t="s">
        <v>0</v>
      </c>
      <c r="F78" s="34"/>
      <c r="G78" s="34"/>
      <c r="H78" s="21" t="s">
        <v>0</v>
      </c>
      <c r="I78" s="21" t="s">
        <v>0</v>
      </c>
      <c r="J78" s="21" t="s">
        <v>0</v>
      </c>
      <c r="K78" s="21" t="s">
        <v>0</v>
      </c>
      <c r="L78" s="21" t="s">
        <v>0</v>
      </c>
      <c r="M78" s="21" t="s">
        <v>0</v>
      </c>
    </row>
    <row r="79" spans="2:13" ht="15" x14ac:dyDescent="0.25">
      <c r="B79" s="43" t="s">
        <v>205</v>
      </c>
      <c r="C79" s="26" t="s">
        <v>204</v>
      </c>
      <c r="D79" s="23" t="s">
        <v>0</v>
      </c>
      <c r="E79" s="23" t="s">
        <v>0</v>
      </c>
      <c r="F79" s="28"/>
      <c r="G79" s="28"/>
      <c r="H79" s="29"/>
      <c r="I79" s="29"/>
      <c r="J79" s="27" t="str">
        <f t="shared" ref="J79" si="34">IF(AND(H79="",I79=""),"","x")</f>
        <v/>
      </c>
      <c r="K79" s="102" t="s">
        <v>0</v>
      </c>
      <c r="L79" s="102" t="s">
        <v>0</v>
      </c>
      <c r="M79" s="29" t="str">
        <f t="shared" ref="M79" si="35">IF(AND(K79="",L79=""),"","x")</f>
        <v>x</v>
      </c>
    </row>
    <row r="80" spans="2:13" ht="15.6" x14ac:dyDescent="0.25">
      <c r="B80" s="46" t="s">
        <v>85</v>
      </c>
      <c r="C80" s="20" t="s">
        <v>85</v>
      </c>
      <c r="D80" s="19" t="s">
        <v>0</v>
      </c>
      <c r="E80" s="19" t="s">
        <v>0</v>
      </c>
      <c r="F80" s="34"/>
      <c r="G80" s="34"/>
      <c r="H80" s="21" t="s">
        <v>0</v>
      </c>
      <c r="I80" s="21" t="s">
        <v>0</v>
      </c>
      <c r="J80" s="21" t="s">
        <v>0</v>
      </c>
      <c r="K80" s="21" t="s">
        <v>0</v>
      </c>
      <c r="L80" s="21" t="s">
        <v>0</v>
      </c>
      <c r="M80" s="21" t="s">
        <v>0</v>
      </c>
    </row>
    <row r="81" spans="1:14" ht="15.6" x14ac:dyDescent="0.25">
      <c r="B81" s="46" t="s">
        <v>86</v>
      </c>
      <c r="C81" s="20" t="s">
        <v>86</v>
      </c>
      <c r="D81" s="19" t="s">
        <v>0</v>
      </c>
      <c r="E81" s="19" t="s">
        <v>0</v>
      </c>
      <c r="F81" s="34"/>
      <c r="G81" s="34"/>
      <c r="H81" s="21" t="s">
        <v>0</v>
      </c>
      <c r="I81" s="21" t="s">
        <v>0</v>
      </c>
      <c r="J81" s="21" t="s">
        <v>0</v>
      </c>
      <c r="K81" s="21" t="s">
        <v>0</v>
      </c>
      <c r="L81" s="21" t="s">
        <v>0</v>
      </c>
      <c r="M81" s="21" t="s">
        <v>0</v>
      </c>
    </row>
    <row r="82" spans="1:14" ht="30" x14ac:dyDescent="0.25">
      <c r="B82" s="43" t="s">
        <v>87</v>
      </c>
      <c r="C82" s="26" t="s">
        <v>203</v>
      </c>
      <c r="D82" s="23" t="s">
        <v>0</v>
      </c>
      <c r="E82" s="23" t="s">
        <v>0</v>
      </c>
      <c r="F82" s="28"/>
      <c r="G82" s="28"/>
      <c r="H82" s="102" t="s">
        <v>0</v>
      </c>
      <c r="I82" s="102" t="s">
        <v>0</v>
      </c>
      <c r="J82" s="27" t="str">
        <f t="shared" ref="J82" si="36">IF(AND(H82="",I82=""),"","x")</f>
        <v>x</v>
      </c>
      <c r="K82" s="102" t="s">
        <v>0</v>
      </c>
      <c r="L82" s="102" t="s">
        <v>0</v>
      </c>
      <c r="M82" s="29" t="str">
        <f t="shared" ref="M82:M84" si="37">IF(AND(K82="",L82=""),"","x")</f>
        <v>x</v>
      </c>
    </row>
    <row r="83" spans="1:14" ht="15.6" x14ac:dyDescent="0.25">
      <c r="B83" s="46" t="s">
        <v>88</v>
      </c>
      <c r="C83" s="20" t="s">
        <v>88</v>
      </c>
      <c r="D83" s="19" t="s">
        <v>0</v>
      </c>
      <c r="E83" s="19" t="s">
        <v>0</v>
      </c>
      <c r="F83" s="34"/>
      <c r="G83" s="34"/>
      <c r="H83" s="21" t="s">
        <v>0</v>
      </c>
      <c r="I83" s="21" t="s">
        <v>0</v>
      </c>
      <c r="J83" s="21" t="s">
        <v>0</v>
      </c>
      <c r="K83" s="21" t="s">
        <v>0</v>
      </c>
      <c r="L83" s="21" t="s">
        <v>0</v>
      </c>
      <c r="M83" s="21" t="s">
        <v>0</v>
      </c>
    </row>
    <row r="84" spans="1:14" ht="30" x14ac:dyDescent="0.25">
      <c r="B84" s="43" t="s">
        <v>89</v>
      </c>
      <c r="C84" s="26" t="s">
        <v>206</v>
      </c>
      <c r="D84" s="27" t="s">
        <v>0</v>
      </c>
      <c r="E84" s="27" t="s">
        <v>0</v>
      </c>
      <c r="F84" s="35"/>
      <c r="G84" s="35"/>
      <c r="H84" s="102" t="s">
        <v>0</v>
      </c>
      <c r="I84" s="102" t="s">
        <v>0</v>
      </c>
      <c r="J84" s="27" t="str">
        <f t="shared" ref="J84" si="38">IF(AND(H84="",I84=""),"","x")</f>
        <v>x</v>
      </c>
      <c r="K84" s="102" t="s">
        <v>0</v>
      </c>
      <c r="L84" s="102" t="s">
        <v>0</v>
      </c>
      <c r="M84" s="29" t="str">
        <f t="shared" si="37"/>
        <v>x</v>
      </c>
    </row>
    <row r="85" spans="1:14" ht="15.6" x14ac:dyDescent="0.25">
      <c r="B85" s="46" t="s">
        <v>90</v>
      </c>
      <c r="C85" s="20" t="s">
        <v>90</v>
      </c>
      <c r="D85" s="19" t="s">
        <v>0</v>
      </c>
      <c r="E85" s="19" t="s">
        <v>0</v>
      </c>
      <c r="F85" s="34"/>
      <c r="G85" s="34"/>
      <c r="H85" s="21" t="s">
        <v>0</v>
      </c>
      <c r="I85" s="21" t="s">
        <v>0</v>
      </c>
      <c r="J85" s="21" t="s">
        <v>0</v>
      </c>
      <c r="K85" s="21" t="s">
        <v>0</v>
      </c>
      <c r="L85" s="21" t="s">
        <v>0</v>
      </c>
      <c r="M85" s="21" t="s">
        <v>0</v>
      </c>
    </row>
    <row r="86" spans="1:14" ht="15.6" x14ac:dyDescent="0.25">
      <c r="B86" s="46" t="s">
        <v>91</v>
      </c>
      <c r="C86" s="20" t="s">
        <v>91</v>
      </c>
      <c r="D86" s="19" t="s">
        <v>0</v>
      </c>
      <c r="E86" s="19" t="s">
        <v>0</v>
      </c>
      <c r="F86" s="34"/>
      <c r="G86" s="34"/>
      <c r="H86" s="21" t="s">
        <v>0</v>
      </c>
      <c r="I86" s="21" t="s">
        <v>0</v>
      </c>
      <c r="J86" s="21" t="s">
        <v>0</v>
      </c>
      <c r="K86" s="21" t="s">
        <v>0</v>
      </c>
      <c r="L86" s="21" t="s">
        <v>0</v>
      </c>
      <c r="M86" s="21" t="s">
        <v>0</v>
      </c>
    </row>
    <row r="87" spans="1:14" ht="45" x14ac:dyDescent="0.25">
      <c r="B87" s="43" t="s">
        <v>207</v>
      </c>
      <c r="C87" s="26" t="s">
        <v>213</v>
      </c>
      <c r="D87" s="27" t="s">
        <v>0</v>
      </c>
      <c r="E87" s="27" t="s">
        <v>0</v>
      </c>
      <c r="F87" s="35"/>
      <c r="G87" s="35"/>
      <c r="H87" s="102" t="s">
        <v>0</v>
      </c>
      <c r="I87" s="102" t="s">
        <v>0</v>
      </c>
      <c r="J87" s="27" t="str">
        <f t="shared" ref="J87" si="39">IF(AND(H87="",I87=""),"","x")</f>
        <v>x</v>
      </c>
      <c r="K87" s="102" t="s">
        <v>0</v>
      </c>
      <c r="L87" s="102" t="s">
        <v>0</v>
      </c>
      <c r="M87" s="29" t="str">
        <f t="shared" ref="M87" si="40">IF(AND(K87="",L87=""),"","x")</f>
        <v>x</v>
      </c>
    </row>
    <row r="88" spans="1:14" ht="15.6" x14ac:dyDescent="0.25">
      <c r="B88" s="46" t="s">
        <v>92</v>
      </c>
      <c r="C88" s="20" t="s">
        <v>92</v>
      </c>
      <c r="D88" s="19" t="s">
        <v>0</v>
      </c>
      <c r="E88" s="19" t="s">
        <v>0</v>
      </c>
      <c r="F88" s="34"/>
      <c r="G88" s="34"/>
      <c r="H88" s="21" t="s">
        <v>0</v>
      </c>
      <c r="I88" s="21" t="s">
        <v>0</v>
      </c>
      <c r="J88" s="21" t="s">
        <v>0</v>
      </c>
      <c r="K88" s="21" t="s">
        <v>0</v>
      </c>
      <c r="L88" s="21" t="s">
        <v>0</v>
      </c>
      <c r="M88" s="21" t="s">
        <v>0</v>
      </c>
    </row>
    <row r="89" spans="1:14" ht="30" x14ac:dyDescent="0.25">
      <c r="B89" s="43" t="s">
        <v>93</v>
      </c>
      <c r="C89" s="26" t="s">
        <v>208</v>
      </c>
      <c r="D89" s="27" t="s">
        <v>0</v>
      </c>
      <c r="E89" s="27" t="s">
        <v>0</v>
      </c>
      <c r="F89" s="35"/>
      <c r="G89" s="35"/>
      <c r="H89" s="102" t="s">
        <v>0</v>
      </c>
      <c r="I89" s="102" t="s">
        <v>0</v>
      </c>
      <c r="J89" s="27" t="str">
        <f t="shared" ref="J89:J90" si="41">IF(AND(H89="",I89=""),"","x")</f>
        <v>x</v>
      </c>
      <c r="K89" s="102" t="s">
        <v>0</v>
      </c>
      <c r="L89" s="102" t="s">
        <v>0</v>
      </c>
      <c r="M89" s="29" t="str">
        <f t="shared" ref="M89:M90" si="42">IF(AND(K89="",L89=""),"","x")</f>
        <v>x</v>
      </c>
    </row>
    <row r="90" spans="1:14" ht="45" x14ac:dyDescent="0.25">
      <c r="B90" s="43" t="s">
        <v>94</v>
      </c>
      <c r="C90" s="26" t="s">
        <v>209</v>
      </c>
      <c r="D90" s="27" t="s">
        <v>0</v>
      </c>
      <c r="E90" s="27" t="s">
        <v>0</v>
      </c>
      <c r="F90" s="35"/>
      <c r="G90" s="35"/>
      <c r="H90" s="102" t="s">
        <v>0</v>
      </c>
      <c r="I90" s="102" t="s">
        <v>0</v>
      </c>
      <c r="J90" s="27" t="str">
        <f t="shared" si="41"/>
        <v>x</v>
      </c>
      <c r="K90" s="102" t="s">
        <v>0</v>
      </c>
      <c r="L90" s="102" t="s">
        <v>0</v>
      </c>
      <c r="M90" s="29" t="str">
        <f t="shared" si="42"/>
        <v>x</v>
      </c>
    </row>
    <row r="91" spans="1:14" ht="33" customHeight="1" x14ac:dyDescent="0.3">
      <c r="B91" s="109" t="s">
        <v>158</v>
      </c>
      <c r="C91" s="26"/>
      <c r="D91" s="27"/>
      <c r="E91" s="27"/>
      <c r="F91" s="35"/>
      <c r="G91" s="103"/>
      <c r="H91" s="104"/>
      <c r="I91" s="104"/>
      <c r="J91" s="104"/>
      <c r="K91" s="102"/>
      <c r="L91" s="102"/>
      <c r="M91" s="104"/>
    </row>
    <row r="92" spans="1:14" s="61" customFormat="1" ht="69.75" customHeight="1" x14ac:dyDescent="0.3">
      <c r="A92" s="111" t="s">
        <v>100</v>
      </c>
      <c r="B92" s="67" t="s">
        <v>101</v>
      </c>
      <c r="C92" s="67" t="s">
        <v>102</v>
      </c>
      <c r="D92" s="79" t="s">
        <v>0</v>
      </c>
      <c r="E92" s="79" t="s">
        <v>0</v>
      </c>
      <c r="F92" s="82" t="s">
        <v>215</v>
      </c>
      <c r="G92" s="83" t="s">
        <v>216</v>
      </c>
      <c r="H92" s="62" t="str">
        <f t="shared" ref="H92:M92" si="43">H9&amp;" "&amp;H8</f>
        <v xml:space="preserve"> Semestre 1</v>
      </c>
      <c r="I92" s="62" t="str">
        <f t="shared" si="43"/>
        <v xml:space="preserve"> Semestre 2</v>
      </c>
      <c r="J92" s="62" t="str">
        <f t="shared" si="43"/>
        <v>1. Lehrjahr</v>
      </c>
      <c r="K92" s="62" t="str">
        <f t="shared" si="43"/>
        <v xml:space="preserve"> Semestre 3</v>
      </c>
      <c r="L92" s="62" t="str">
        <f t="shared" si="43"/>
        <v xml:space="preserve"> Semestre 4</v>
      </c>
      <c r="M92" s="62" t="str">
        <f t="shared" si="43"/>
        <v>2. Lehrjahr</v>
      </c>
    </row>
    <row r="93" spans="1:14" s="61" customFormat="1" ht="13.2" customHeight="1" x14ac:dyDescent="0.3">
      <c r="A93" s="85"/>
      <c r="B93" s="85"/>
      <c r="C93" s="86"/>
      <c r="D93" s="87" t="s">
        <v>0</v>
      </c>
      <c r="E93" s="87" t="s">
        <v>0</v>
      </c>
      <c r="F93" s="88" t="s">
        <v>0</v>
      </c>
      <c r="G93" s="88" t="s">
        <v>0</v>
      </c>
      <c r="H93" s="89" t="s">
        <v>0</v>
      </c>
      <c r="I93" s="90" t="s">
        <v>0</v>
      </c>
      <c r="J93" s="90" t="s">
        <v>0</v>
      </c>
      <c r="K93" s="90" t="s">
        <v>0</v>
      </c>
      <c r="L93" s="90" t="s">
        <v>0</v>
      </c>
      <c r="M93" s="90" t="s">
        <v>0</v>
      </c>
    </row>
    <row r="94" spans="1:14" s="61" customFormat="1" ht="64.5" customHeight="1" x14ac:dyDescent="0.3">
      <c r="A94" s="91"/>
      <c r="B94" s="91"/>
      <c r="C94" s="112" t="s">
        <v>103</v>
      </c>
      <c r="D94" s="92" t="s">
        <v>0</v>
      </c>
      <c r="E94" s="92" t="s">
        <v>0</v>
      </c>
      <c r="F94" s="93" t="s">
        <v>0</v>
      </c>
      <c r="G94" s="93" t="s">
        <v>0</v>
      </c>
      <c r="H94" s="94" t="s">
        <v>149</v>
      </c>
      <c r="I94" s="95"/>
      <c r="J94" s="95"/>
      <c r="K94" s="95"/>
      <c r="L94" s="95"/>
      <c r="M94" s="95"/>
      <c r="N94" s="114"/>
    </row>
    <row r="95" spans="1:14" s="61" customFormat="1" ht="120" x14ac:dyDescent="0.25">
      <c r="A95" s="43" t="s">
        <v>106</v>
      </c>
      <c r="B95" s="63" t="s">
        <v>107</v>
      </c>
      <c r="C95" s="68" t="s">
        <v>214</v>
      </c>
      <c r="D95" s="70" t="s">
        <v>0</v>
      </c>
      <c r="E95" s="66" t="s">
        <v>0</v>
      </c>
      <c r="F95" s="96" t="s">
        <v>104</v>
      </c>
      <c r="G95" s="64"/>
      <c r="H95" s="84" t="s">
        <v>150</v>
      </c>
      <c r="I95" s="84" t="s">
        <v>150</v>
      </c>
      <c r="J95" s="78" t="s">
        <v>6</v>
      </c>
      <c r="K95" s="78" t="s">
        <v>151</v>
      </c>
      <c r="L95" s="78" t="s">
        <v>151</v>
      </c>
      <c r="M95" s="78" t="s">
        <v>3</v>
      </c>
    </row>
    <row r="96" spans="1:14" s="61" customFormat="1" ht="124.2" customHeight="1" x14ac:dyDescent="0.25">
      <c r="A96" s="43" t="s">
        <v>105</v>
      </c>
      <c r="B96" s="63" t="s">
        <v>108</v>
      </c>
      <c r="C96" s="68" t="s">
        <v>109</v>
      </c>
      <c r="D96" s="70" t="s">
        <v>0</v>
      </c>
      <c r="E96" s="66" t="s">
        <v>0</v>
      </c>
      <c r="F96" s="96" t="s">
        <v>104</v>
      </c>
      <c r="G96" s="64"/>
      <c r="H96" s="84" t="s">
        <v>150</v>
      </c>
      <c r="I96" s="84" t="s">
        <v>150</v>
      </c>
      <c r="J96" s="78" t="s">
        <v>6</v>
      </c>
      <c r="K96" s="78" t="s">
        <v>151</v>
      </c>
      <c r="L96" s="78" t="s">
        <v>151</v>
      </c>
      <c r="M96" s="78" t="s">
        <v>3</v>
      </c>
    </row>
    <row r="97" spans="1:14" s="61" customFormat="1" ht="95.25" customHeight="1" x14ac:dyDescent="0.25">
      <c r="A97" s="43" t="s">
        <v>110</v>
      </c>
      <c r="B97" s="63" t="s">
        <v>111</v>
      </c>
      <c r="C97" s="68" t="s">
        <v>112</v>
      </c>
      <c r="D97" s="70" t="s">
        <v>0</v>
      </c>
      <c r="E97" s="66" t="s">
        <v>0</v>
      </c>
      <c r="F97" s="96" t="s">
        <v>113</v>
      </c>
      <c r="G97" s="64"/>
      <c r="H97" s="84" t="s">
        <v>150</v>
      </c>
      <c r="I97" s="84" t="s">
        <v>150</v>
      </c>
      <c r="J97" s="78" t="s">
        <v>6</v>
      </c>
      <c r="K97" s="78" t="s">
        <v>151</v>
      </c>
      <c r="L97" s="78" t="s">
        <v>151</v>
      </c>
      <c r="M97" s="78" t="s">
        <v>3</v>
      </c>
    </row>
    <row r="98" spans="1:14" s="61" customFormat="1" ht="165" x14ac:dyDescent="0.25">
      <c r="A98" s="43" t="s">
        <v>114</v>
      </c>
      <c r="B98" s="63" t="s">
        <v>115</v>
      </c>
      <c r="C98" s="77" t="s">
        <v>116</v>
      </c>
      <c r="D98" s="70" t="s">
        <v>0</v>
      </c>
      <c r="E98" s="66" t="s">
        <v>0</v>
      </c>
      <c r="F98" s="96" t="s">
        <v>113</v>
      </c>
      <c r="G98" s="64"/>
      <c r="H98" s="84" t="s">
        <v>150</v>
      </c>
      <c r="I98" s="84" t="s">
        <v>150</v>
      </c>
      <c r="J98" s="78" t="s">
        <v>6</v>
      </c>
      <c r="K98" s="78" t="s">
        <v>151</v>
      </c>
      <c r="L98" s="78" t="s">
        <v>151</v>
      </c>
      <c r="M98" s="78" t="s">
        <v>3</v>
      </c>
    </row>
    <row r="99" spans="1:14" s="61" customFormat="1" ht="95.25" customHeight="1" x14ac:dyDescent="0.25">
      <c r="A99" s="43" t="s">
        <v>117</v>
      </c>
      <c r="B99" s="63" t="s">
        <v>118</v>
      </c>
      <c r="C99" s="68" t="s">
        <v>124</v>
      </c>
      <c r="D99" s="70" t="s">
        <v>0</v>
      </c>
      <c r="E99" s="66" t="s">
        <v>0</v>
      </c>
      <c r="F99" s="96" t="s">
        <v>113</v>
      </c>
      <c r="G99" s="64"/>
      <c r="H99" s="84" t="s">
        <v>150</v>
      </c>
      <c r="I99" s="84" t="s">
        <v>150</v>
      </c>
      <c r="J99" s="78" t="s">
        <v>6</v>
      </c>
      <c r="K99" s="78" t="s">
        <v>151</v>
      </c>
      <c r="L99" s="78" t="s">
        <v>151</v>
      </c>
      <c r="M99" s="78" t="s">
        <v>3</v>
      </c>
    </row>
    <row r="100" spans="1:14" s="61" customFormat="1" ht="92.25" customHeight="1" x14ac:dyDescent="0.25">
      <c r="A100" s="43" t="s">
        <v>119</v>
      </c>
      <c r="B100" s="63" t="s">
        <v>120</v>
      </c>
      <c r="C100" s="68" t="s">
        <v>123</v>
      </c>
      <c r="D100" s="70" t="s">
        <v>0</v>
      </c>
      <c r="E100" s="66" t="s">
        <v>0</v>
      </c>
      <c r="F100" s="96" t="s">
        <v>113</v>
      </c>
      <c r="G100" s="64"/>
      <c r="H100" s="84" t="s">
        <v>150</v>
      </c>
      <c r="I100" s="84" t="s">
        <v>150</v>
      </c>
      <c r="J100" s="78" t="s">
        <v>6</v>
      </c>
      <c r="K100" s="78" t="s">
        <v>152</v>
      </c>
      <c r="L100" s="78" t="s">
        <v>152</v>
      </c>
      <c r="M100" s="78" t="s">
        <v>2</v>
      </c>
    </row>
    <row r="101" spans="1:14" s="61" customFormat="1" ht="93.75" customHeight="1" x14ac:dyDescent="0.25">
      <c r="A101" s="43" t="s">
        <v>121</v>
      </c>
      <c r="B101" s="63" t="s">
        <v>122</v>
      </c>
      <c r="C101" s="68" t="s">
        <v>125</v>
      </c>
      <c r="D101" s="70" t="s">
        <v>0</v>
      </c>
      <c r="E101" s="66" t="s">
        <v>0</v>
      </c>
      <c r="F101" s="96" t="s">
        <v>126</v>
      </c>
      <c r="G101" s="64"/>
      <c r="H101" s="65"/>
      <c r="I101" s="65"/>
      <c r="J101" s="65"/>
      <c r="K101" s="84" t="s">
        <v>150</v>
      </c>
      <c r="L101" s="84" t="s">
        <v>150</v>
      </c>
      <c r="M101" s="78" t="s">
        <v>7</v>
      </c>
    </row>
    <row r="102" spans="1:14" s="61" customFormat="1" ht="93.75" customHeight="1" x14ac:dyDescent="0.25">
      <c r="A102" s="43" t="s">
        <v>127</v>
      </c>
      <c r="B102" s="63" t="s">
        <v>128</v>
      </c>
      <c r="C102" s="68" t="s">
        <v>129</v>
      </c>
      <c r="D102" s="70" t="s">
        <v>0</v>
      </c>
      <c r="E102" s="66" t="s">
        <v>0</v>
      </c>
      <c r="F102" s="96" t="s">
        <v>104</v>
      </c>
      <c r="G102" s="64"/>
      <c r="H102" s="84" t="s">
        <v>150</v>
      </c>
      <c r="I102" s="84" t="s">
        <v>150</v>
      </c>
      <c r="J102" s="78" t="s">
        <v>6</v>
      </c>
      <c r="K102" s="78" t="s">
        <v>151</v>
      </c>
      <c r="L102" s="78" t="s">
        <v>151</v>
      </c>
      <c r="M102" s="78" t="s">
        <v>3</v>
      </c>
    </row>
    <row r="103" spans="1:14" s="61" customFormat="1" ht="390" x14ac:dyDescent="0.25">
      <c r="A103" s="43" t="s">
        <v>130</v>
      </c>
      <c r="B103" s="63" t="s">
        <v>131</v>
      </c>
      <c r="C103" s="113" t="s">
        <v>132</v>
      </c>
      <c r="D103" s="70" t="s">
        <v>0</v>
      </c>
      <c r="E103" s="66" t="s">
        <v>0</v>
      </c>
      <c r="F103" s="96" t="s">
        <v>113</v>
      </c>
      <c r="G103" s="64"/>
      <c r="H103" s="84" t="s">
        <v>150</v>
      </c>
      <c r="I103" s="84" t="s">
        <v>150</v>
      </c>
      <c r="J103" s="78" t="s">
        <v>6</v>
      </c>
      <c r="K103" s="78" t="s">
        <v>152</v>
      </c>
      <c r="L103" s="78" t="s">
        <v>152</v>
      </c>
      <c r="M103" s="78" t="s">
        <v>2</v>
      </c>
    </row>
    <row r="104" spans="1:14" s="61" customFormat="1" ht="127.95" customHeight="1" x14ac:dyDescent="0.25">
      <c r="A104" s="43" t="s">
        <v>133</v>
      </c>
      <c r="B104" s="63" t="s">
        <v>134</v>
      </c>
      <c r="C104" s="68" t="s">
        <v>139</v>
      </c>
      <c r="D104" s="70" t="s">
        <v>0</v>
      </c>
      <c r="E104" s="66" t="s">
        <v>0</v>
      </c>
      <c r="F104" s="96" t="s">
        <v>104</v>
      </c>
      <c r="G104" s="64"/>
      <c r="H104" s="78" t="s">
        <v>153</v>
      </c>
      <c r="I104" s="78" t="s">
        <v>153</v>
      </c>
      <c r="J104" s="78" t="s">
        <v>153</v>
      </c>
      <c r="K104" s="78" t="s">
        <v>153</v>
      </c>
      <c r="L104" s="78" t="s">
        <v>153</v>
      </c>
      <c r="M104" s="78" t="s">
        <v>4</v>
      </c>
    </row>
    <row r="105" spans="1:14" s="61" customFormat="1" ht="96.75" customHeight="1" x14ac:dyDescent="0.25">
      <c r="A105" s="43" t="s">
        <v>135</v>
      </c>
      <c r="B105" s="63" t="s">
        <v>136</v>
      </c>
      <c r="C105" s="68" t="s">
        <v>140</v>
      </c>
      <c r="D105" s="70" t="s">
        <v>0</v>
      </c>
      <c r="E105" s="66" t="s">
        <v>0</v>
      </c>
      <c r="F105" s="96" t="s">
        <v>113</v>
      </c>
      <c r="G105" s="64"/>
      <c r="H105" s="84" t="s">
        <v>150</v>
      </c>
      <c r="I105" s="84" t="s">
        <v>150</v>
      </c>
      <c r="J105" s="78" t="s">
        <v>6</v>
      </c>
      <c r="K105" s="78" t="s">
        <v>151</v>
      </c>
      <c r="L105" s="78" t="s">
        <v>151</v>
      </c>
      <c r="M105" s="78" t="s">
        <v>3</v>
      </c>
    </row>
    <row r="106" spans="1:14" s="61" customFormat="1" ht="123.6" customHeight="1" x14ac:dyDescent="0.25">
      <c r="A106" s="43" t="s">
        <v>137</v>
      </c>
      <c r="B106" s="63" t="s">
        <v>138</v>
      </c>
      <c r="C106" s="68" t="s">
        <v>141</v>
      </c>
      <c r="D106" s="70" t="s">
        <v>0</v>
      </c>
      <c r="E106" s="66" t="s">
        <v>0</v>
      </c>
      <c r="F106" s="96" t="s">
        <v>104</v>
      </c>
      <c r="G106" s="64"/>
      <c r="H106" s="84" t="s">
        <v>150</v>
      </c>
      <c r="I106" s="84" t="s">
        <v>150</v>
      </c>
      <c r="J106" s="78" t="s">
        <v>6</v>
      </c>
      <c r="K106" s="78" t="s">
        <v>151</v>
      </c>
      <c r="L106" s="78" t="s">
        <v>151</v>
      </c>
      <c r="M106" s="78" t="s">
        <v>3</v>
      </c>
    </row>
    <row r="107" spans="1:14" s="61" customFormat="1" ht="105" x14ac:dyDescent="0.25">
      <c r="A107" s="43" t="s">
        <v>142</v>
      </c>
      <c r="B107" s="63" t="s">
        <v>143</v>
      </c>
      <c r="C107" s="68" t="s">
        <v>147</v>
      </c>
      <c r="D107" s="70" t="s">
        <v>0</v>
      </c>
      <c r="E107" s="66" t="s">
        <v>0</v>
      </c>
      <c r="F107" s="96" t="s">
        <v>144</v>
      </c>
      <c r="G107" s="64"/>
      <c r="H107" s="78" t="s">
        <v>153</v>
      </c>
      <c r="I107" s="78" t="s">
        <v>153</v>
      </c>
      <c r="J107" s="78" t="s">
        <v>153</v>
      </c>
      <c r="K107" s="78" t="s">
        <v>153</v>
      </c>
      <c r="L107" s="78" t="s">
        <v>153</v>
      </c>
      <c r="M107" s="78" t="s">
        <v>4</v>
      </c>
    </row>
    <row r="108" spans="1:14" s="61" customFormat="1" ht="125.4" customHeight="1" x14ac:dyDescent="0.25">
      <c r="A108" s="43" t="s">
        <v>145</v>
      </c>
      <c r="B108" s="63" t="s">
        <v>146</v>
      </c>
      <c r="C108" s="68" t="s">
        <v>148</v>
      </c>
      <c r="D108" s="70" t="s">
        <v>0</v>
      </c>
      <c r="E108" s="66" t="s">
        <v>0</v>
      </c>
      <c r="F108" s="96" t="s">
        <v>144</v>
      </c>
      <c r="G108" s="64"/>
      <c r="H108" s="78" t="s">
        <v>153</v>
      </c>
      <c r="I108" s="78" t="s">
        <v>153</v>
      </c>
      <c r="J108" s="78" t="s">
        <v>153</v>
      </c>
      <c r="K108" s="78" t="s">
        <v>153</v>
      </c>
      <c r="L108" s="78" t="s">
        <v>153</v>
      </c>
      <c r="M108" s="78" t="s">
        <v>4</v>
      </c>
    </row>
    <row r="109" spans="1:14" x14ac:dyDescent="0.25">
      <c r="B109" s="44"/>
      <c r="H109" s="3"/>
      <c r="I109" s="3"/>
      <c r="J109" s="3"/>
      <c r="K109" s="3"/>
      <c r="L109" s="3"/>
      <c r="M109" s="3"/>
      <c r="N109" s="3"/>
    </row>
    <row r="110" spans="1:14" ht="76.5" customHeight="1" x14ac:dyDescent="0.25">
      <c r="B110" s="40"/>
      <c r="C110" s="54" t="s">
        <v>96</v>
      </c>
      <c r="D110" s="71" t="s">
        <v>0</v>
      </c>
      <c r="E110" s="71" t="s">
        <v>0</v>
      </c>
      <c r="F110" s="56" t="s">
        <v>98</v>
      </c>
      <c r="G110" s="110" t="s">
        <v>99</v>
      </c>
      <c r="H110" s="74" t="s">
        <v>18</v>
      </c>
      <c r="I110" s="74" t="s">
        <v>19</v>
      </c>
      <c r="J110" s="75" t="s">
        <v>5</v>
      </c>
      <c r="K110" s="74" t="s">
        <v>20</v>
      </c>
      <c r="L110" s="74" t="s">
        <v>21</v>
      </c>
      <c r="M110" s="75" t="s">
        <v>0</v>
      </c>
    </row>
    <row r="111" spans="1:14" ht="15" x14ac:dyDescent="0.25">
      <c r="B111" s="40"/>
      <c r="C111" s="53" t="s">
        <v>154</v>
      </c>
      <c r="D111" s="71" t="str">
        <f t="shared" ref="D111:E123" si="44">IF(COUNTIF($G111:$M111,"x")&gt;0,"x","")</f>
        <v>x</v>
      </c>
      <c r="E111" s="71" t="str">
        <f t="shared" si="44"/>
        <v>x</v>
      </c>
      <c r="F111" s="72">
        <v>42929</v>
      </c>
      <c r="G111" s="37">
        <v>42930</v>
      </c>
      <c r="H111" s="69" t="s">
        <v>0</v>
      </c>
      <c r="I111" s="76"/>
      <c r="J111" s="76" t="str">
        <f t="shared" ref="J111:J123" si="45">IF(AND(H111="",I111=""),"","x")</f>
        <v>x</v>
      </c>
      <c r="K111" s="76"/>
      <c r="L111" s="76"/>
      <c r="M111" s="76" t="str">
        <f t="shared" ref="M111:M123" si="46">IF(AND(K111="",L111=""),"","x")</f>
        <v/>
      </c>
    </row>
    <row r="112" spans="1:14" ht="15" x14ac:dyDescent="0.25">
      <c r="B112" s="40"/>
      <c r="C112" s="53" t="s">
        <v>155</v>
      </c>
      <c r="D112" s="71" t="str">
        <f t="shared" si="44"/>
        <v>x</v>
      </c>
      <c r="E112" s="71" t="str">
        <f t="shared" si="44"/>
        <v>x</v>
      </c>
      <c r="F112" s="72">
        <v>42954</v>
      </c>
      <c r="G112" s="37">
        <v>42955</v>
      </c>
      <c r="H112" s="70"/>
      <c r="I112" s="70" t="s">
        <v>0</v>
      </c>
      <c r="J112" s="76" t="str">
        <f t="shared" si="45"/>
        <v>x</v>
      </c>
      <c r="K112" s="70"/>
      <c r="L112" s="70"/>
      <c r="M112" s="76" t="str">
        <f t="shared" si="46"/>
        <v/>
      </c>
    </row>
    <row r="113" spans="2:13" ht="15" x14ac:dyDescent="0.25">
      <c r="B113" s="40"/>
      <c r="C113" s="53"/>
      <c r="D113" s="71" t="str">
        <f t="shared" si="44"/>
        <v/>
      </c>
      <c r="E113" s="71" t="str">
        <f t="shared" si="44"/>
        <v/>
      </c>
      <c r="F113" s="72"/>
      <c r="G113" s="37"/>
      <c r="H113" s="69"/>
      <c r="I113" s="69"/>
      <c r="J113" s="76" t="str">
        <f t="shared" si="45"/>
        <v/>
      </c>
      <c r="K113" s="69"/>
      <c r="L113" s="69"/>
      <c r="M113" s="76" t="str">
        <f t="shared" si="46"/>
        <v/>
      </c>
    </row>
    <row r="114" spans="2:13" ht="15" x14ac:dyDescent="0.25">
      <c r="B114" s="40"/>
      <c r="C114" s="53"/>
      <c r="D114" s="71" t="str">
        <f t="shared" si="44"/>
        <v/>
      </c>
      <c r="E114" s="71" t="str">
        <f t="shared" si="44"/>
        <v/>
      </c>
      <c r="F114" s="72"/>
      <c r="G114" s="37"/>
      <c r="H114" s="69"/>
      <c r="I114" s="69"/>
      <c r="J114" s="76" t="str">
        <f t="shared" si="45"/>
        <v/>
      </c>
      <c r="K114" s="69"/>
      <c r="L114" s="69"/>
      <c r="M114" s="76" t="str">
        <f t="shared" si="46"/>
        <v/>
      </c>
    </row>
    <row r="115" spans="2:13" ht="15" x14ac:dyDescent="0.25">
      <c r="B115" s="40"/>
      <c r="C115" s="53"/>
      <c r="D115" s="71" t="str">
        <f t="shared" si="44"/>
        <v/>
      </c>
      <c r="E115" s="71" t="str">
        <f t="shared" si="44"/>
        <v/>
      </c>
      <c r="F115" s="72"/>
      <c r="G115" s="37"/>
      <c r="H115" s="69"/>
      <c r="I115" s="69"/>
      <c r="J115" s="76" t="str">
        <f t="shared" si="45"/>
        <v/>
      </c>
      <c r="K115" s="69"/>
      <c r="L115" s="69"/>
      <c r="M115" s="76" t="str">
        <f t="shared" si="46"/>
        <v/>
      </c>
    </row>
    <row r="116" spans="2:13" ht="15" x14ac:dyDescent="0.25">
      <c r="B116" s="40"/>
      <c r="C116" s="53"/>
      <c r="D116" s="71" t="str">
        <f t="shared" si="44"/>
        <v/>
      </c>
      <c r="E116" s="71" t="str">
        <f t="shared" si="44"/>
        <v/>
      </c>
      <c r="F116" s="72"/>
      <c r="G116" s="37"/>
      <c r="H116" s="69"/>
      <c r="I116" s="69"/>
      <c r="J116" s="76" t="str">
        <f t="shared" si="45"/>
        <v/>
      </c>
      <c r="K116" s="69"/>
      <c r="L116" s="69"/>
      <c r="M116" s="76" t="str">
        <f t="shared" si="46"/>
        <v/>
      </c>
    </row>
    <row r="117" spans="2:13" ht="15" x14ac:dyDescent="0.25">
      <c r="B117" s="40"/>
      <c r="C117" s="53"/>
      <c r="D117" s="71" t="str">
        <f t="shared" si="44"/>
        <v/>
      </c>
      <c r="E117" s="71" t="str">
        <f t="shared" si="44"/>
        <v/>
      </c>
      <c r="F117" s="72"/>
      <c r="G117" s="37"/>
      <c r="H117" s="69"/>
      <c r="I117" s="69"/>
      <c r="J117" s="76" t="str">
        <f t="shared" si="45"/>
        <v/>
      </c>
      <c r="K117" s="69"/>
      <c r="L117" s="69"/>
      <c r="M117" s="76" t="str">
        <f t="shared" si="46"/>
        <v/>
      </c>
    </row>
    <row r="118" spans="2:13" ht="15" x14ac:dyDescent="0.25">
      <c r="B118" s="40"/>
      <c r="C118" s="53"/>
      <c r="D118" s="71" t="str">
        <f t="shared" si="44"/>
        <v/>
      </c>
      <c r="E118" s="71" t="str">
        <f t="shared" si="44"/>
        <v/>
      </c>
      <c r="F118" s="72"/>
      <c r="G118" s="37"/>
      <c r="H118" s="69"/>
      <c r="I118" s="69"/>
      <c r="J118" s="76" t="str">
        <f t="shared" si="45"/>
        <v/>
      </c>
      <c r="K118" s="69"/>
      <c r="L118" s="69"/>
      <c r="M118" s="76" t="str">
        <f t="shared" si="46"/>
        <v/>
      </c>
    </row>
    <row r="119" spans="2:13" ht="15" x14ac:dyDescent="0.25">
      <c r="B119" s="40"/>
      <c r="C119" s="53"/>
      <c r="D119" s="71" t="str">
        <f t="shared" si="44"/>
        <v/>
      </c>
      <c r="E119" s="71" t="str">
        <f t="shared" si="44"/>
        <v/>
      </c>
      <c r="F119" s="72"/>
      <c r="G119" s="37"/>
      <c r="H119" s="69"/>
      <c r="I119" s="69"/>
      <c r="J119" s="76" t="str">
        <f t="shared" si="45"/>
        <v/>
      </c>
      <c r="K119" s="69"/>
      <c r="L119" s="69"/>
      <c r="M119" s="76" t="str">
        <f t="shared" si="46"/>
        <v/>
      </c>
    </row>
    <row r="120" spans="2:13" ht="15" x14ac:dyDescent="0.25">
      <c r="B120" s="40"/>
      <c r="C120" s="53"/>
      <c r="D120" s="71" t="str">
        <f t="shared" si="44"/>
        <v/>
      </c>
      <c r="E120" s="71" t="str">
        <f t="shared" si="44"/>
        <v/>
      </c>
      <c r="F120" s="72"/>
      <c r="G120" s="37"/>
      <c r="H120" s="69"/>
      <c r="I120" s="69"/>
      <c r="J120" s="76" t="str">
        <f t="shared" si="45"/>
        <v/>
      </c>
      <c r="K120" s="69"/>
      <c r="L120" s="69"/>
      <c r="M120" s="76" t="str">
        <f t="shared" si="46"/>
        <v/>
      </c>
    </row>
    <row r="121" spans="2:13" ht="15" x14ac:dyDescent="0.25">
      <c r="B121" s="40"/>
      <c r="C121" s="53"/>
      <c r="D121" s="71" t="str">
        <f t="shared" si="44"/>
        <v/>
      </c>
      <c r="E121" s="71" t="str">
        <f t="shared" si="44"/>
        <v/>
      </c>
      <c r="F121" s="57"/>
      <c r="G121" s="37"/>
      <c r="H121" s="69"/>
      <c r="I121" s="69"/>
      <c r="J121" s="76" t="str">
        <f t="shared" si="45"/>
        <v/>
      </c>
      <c r="K121" s="69"/>
      <c r="L121" s="69"/>
      <c r="M121" s="76" t="str">
        <f t="shared" si="46"/>
        <v/>
      </c>
    </row>
    <row r="122" spans="2:13" ht="15" x14ac:dyDescent="0.25">
      <c r="B122" s="40"/>
      <c r="C122" s="53"/>
      <c r="D122" s="71" t="str">
        <f t="shared" si="44"/>
        <v/>
      </c>
      <c r="E122" s="71" t="str">
        <f t="shared" si="44"/>
        <v/>
      </c>
      <c r="F122" s="57"/>
      <c r="G122" s="37"/>
      <c r="H122" s="69"/>
      <c r="I122" s="69"/>
      <c r="J122" s="76" t="str">
        <f t="shared" si="45"/>
        <v/>
      </c>
      <c r="K122" s="69"/>
      <c r="L122" s="69"/>
      <c r="M122" s="76" t="str">
        <f t="shared" si="46"/>
        <v/>
      </c>
    </row>
    <row r="123" spans="2:13" ht="15" x14ac:dyDescent="0.25">
      <c r="B123" s="40"/>
      <c r="C123" s="53"/>
      <c r="D123" s="71" t="str">
        <f t="shared" si="44"/>
        <v/>
      </c>
      <c r="E123" s="71" t="str">
        <f t="shared" si="44"/>
        <v/>
      </c>
      <c r="F123" s="57"/>
      <c r="G123" s="37"/>
      <c r="H123" s="69"/>
      <c r="I123" s="69"/>
      <c r="J123" s="76" t="str">
        <f t="shared" si="45"/>
        <v/>
      </c>
      <c r="K123" s="69"/>
      <c r="L123" s="69"/>
      <c r="M123" s="76" t="str">
        <f t="shared" si="46"/>
        <v/>
      </c>
    </row>
    <row r="124" spans="2:13" x14ac:dyDescent="0.25">
      <c r="B124" s="40"/>
    </row>
    <row r="125" spans="2:13" ht="20.100000000000001" customHeight="1" x14ac:dyDescent="0.25">
      <c r="B125" s="40"/>
      <c r="C125" s="121" t="s">
        <v>95</v>
      </c>
      <c r="D125" s="121"/>
      <c r="E125" s="60"/>
      <c r="F125" s="121" t="s">
        <v>95</v>
      </c>
      <c r="G125" s="121"/>
    </row>
    <row r="126" spans="2:13" x14ac:dyDescent="0.25">
      <c r="B126" s="40"/>
      <c r="C126" s="52"/>
      <c r="D126" s="58"/>
      <c r="E126" s="58"/>
      <c r="F126" s="59"/>
      <c r="G126" s="38"/>
    </row>
    <row r="127" spans="2:13" x14ac:dyDescent="0.25">
      <c r="B127" s="40"/>
      <c r="C127" s="51"/>
      <c r="D127" s="58"/>
      <c r="E127" s="58"/>
      <c r="F127" s="59"/>
      <c r="G127" s="38"/>
    </row>
    <row r="128" spans="2:13" x14ac:dyDescent="0.25">
      <c r="B128" s="40"/>
      <c r="C128" s="51"/>
      <c r="D128" s="58"/>
      <c r="E128" s="58"/>
      <c r="F128" s="59"/>
      <c r="G128" s="38"/>
    </row>
    <row r="129" spans="2:7" x14ac:dyDescent="0.25">
      <c r="B129" s="40"/>
    </row>
    <row r="130" spans="2:7" ht="20.100000000000001" customHeight="1" x14ac:dyDescent="0.25">
      <c r="B130" s="40"/>
      <c r="C130" s="55" t="s">
        <v>97</v>
      </c>
      <c r="D130" s="39"/>
      <c r="E130" s="39"/>
      <c r="F130" s="121" t="s">
        <v>95</v>
      </c>
      <c r="G130" s="121"/>
    </row>
    <row r="131" spans="2:7" x14ac:dyDescent="0.25">
      <c r="B131" s="40"/>
      <c r="C131" s="53"/>
      <c r="D131" s="58"/>
      <c r="E131" s="58"/>
      <c r="F131" s="59"/>
      <c r="G131" s="38"/>
    </row>
    <row r="132" spans="2:7" x14ac:dyDescent="0.25">
      <c r="B132" s="40"/>
      <c r="C132" s="53"/>
      <c r="D132" s="58"/>
      <c r="E132" s="58"/>
      <c r="F132" s="59"/>
      <c r="G132" s="38"/>
    </row>
  </sheetData>
  <sheetProtection selectLockedCells="1" selectUnlockedCells="1"/>
  <mergeCells count="3">
    <mergeCell ref="C125:D125"/>
    <mergeCell ref="F125:G125"/>
    <mergeCell ref="F130:G130"/>
  </mergeCells>
  <printOptions horizontalCentered="1"/>
  <pageMargins left="0.19685039370078741" right="0.19685039370078741" top="0.78740157480314965" bottom="0.39370078740157483" header="0.31496062992125984" footer="0.11811023622047245"/>
  <pageSetup paperSize="257" scale="30" fitToHeight="2" orientation="portrait" horizontalDpi="4294967293" r:id="rId1"/>
  <headerFooter>
    <oddFooter>&amp;L&amp;D&amp;RSeite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4" r:id="rId4" name="Button 30">
              <controlPr defaultSize="0" print="0" autoFill="0" autoPict="0" macro="[0]!MI_Ausw">
                <anchor moveWithCells="1" sizeWithCells="1">
                  <from>
                    <xdr:col>2</xdr:col>
                    <xdr:colOff>76200</xdr:colOff>
                    <xdr:row>0</xdr:row>
                    <xdr:rowOff>335280</xdr:rowOff>
                  </from>
                  <to>
                    <xdr:col>2</xdr:col>
                    <xdr:colOff>1813560</xdr:colOff>
                    <xdr:row>0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5" name="Button 31">
              <controlPr defaultSize="0" print="0" autoFill="0" autoPict="0" macro="[0]!BF_Ausw">
                <anchor moveWithCells="1" sizeWithCells="1">
                  <from>
                    <xdr:col>2</xdr:col>
                    <xdr:colOff>76200</xdr:colOff>
                    <xdr:row>0</xdr:row>
                    <xdr:rowOff>655320</xdr:rowOff>
                  </from>
                  <to>
                    <xdr:col>2</xdr:col>
                    <xdr:colOff>1813560</xdr:colOff>
                    <xdr:row>0</xdr:row>
                    <xdr:rowOff>899160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6" name="Button 34">
              <controlPr defaultSize="0" print="0" autoFill="0" autoPict="0" macro="[0]!LZ_ausbl">
                <anchor moveWithCells="1" sizeWithCells="1">
                  <from>
                    <xdr:col>2</xdr:col>
                    <xdr:colOff>4335780</xdr:colOff>
                    <xdr:row>0</xdr:row>
                    <xdr:rowOff>365760</xdr:rowOff>
                  </from>
                  <to>
                    <xdr:col>2</xdr:col>
                    <xdr:colOff>6385560</xdr:colOff>
                    <xdr:row>0</xdr:row>
                    <xdr:rowOff>937260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7" name="Button 35">
              <controlPr defaultSize="0" print="0" autoFill="0" autoPict="0" macro="[0]!LZ_einbl">
                <anchor moveWithCells="1" sizeWithCells="1">
                  <from>
                    <xdr:col>2</xdr:col>
                    <xdr:colOff>4343400</xdr:colOff>
                    <xdr:row>0</xdr:row>
                    <xdr:rowOff>975360</xdr:rowOff>
                  </from>
                  <to>
                    <xdr:col>2</xdr:col>
                    <xdr:colOff>6393180</xdr:colOff>
                    <xdr:row>0</xdr:row>
                    <xdr:rowOff>1531620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8" name="Button 36">
              <controlPr defaultSize="0" print="0" autoFill="0" autoPict="0" macro="[0]!FR_einbl">
                <anchor moveWithCells="1" sizeWithCells="1">
                  <from>
                    <xdr:col>2</xdr:col>
                    <xdr:colOff>1859280</xdr:colOff>
                    <xdr:row>0</xdr:row>
                    <xdr:rowOff>327660</xdr:rowOff>
                  </from>
                  <to>
                    <xdr:col>2</xdr:col>
                    <xdr:colOff>3947160</xdr:colOff>
                    <xdr:row>0</xdr:row>
                    <xdr:rowOff>899160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9" name="Button 37">
              <controlPr defaultSize="0" print="0" autoFill="0" autoPict="0" macro="[0]!Sem_1">
                <anchor moveWithCells="1" sizeWithCells="1">
                  <from>
                    <xdr:col>13</xdr:col>
                    <xdr:colOff>213360</xdr:colOff>
                    <xdr:row>0</xdr:row>
                    <xdr:rowOff>403860</xdr:rowOff>
                  </from>
                  <to>
                    <xdr:col>13</xdr:col>
                    <xdr:colOff>1295400</xdr:colOff>
                    <xdr:row>0</xdr:row>
                    <xdr:rowOff>693420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0" name="Button 38">
              <controlPr defaultSize="0" print="0" autoFill="0" autoPict="0" macro="[0]!Sem_2">
                <anchor moveWithCells="1" sizeWithCells="1">
                  <from>
                    <xdr:col>13</xdr:col>
                    <xdr:colOff>213360</xdr:colOff>
                    <xdr:row>0</xdr:row>
                    <xdr:rowOff>746760</xdr:rowOff>
                  </from>
                  <to>
                    <xdr:col>13</xdr:col>
                    <xdr:colOff>1295400</xdr:colOff>
                    <xdr:row>0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1" name="Button 39">
              <controlPr defaultSize="0" print="0" autoFill="0" autoPict="0" macro="[0]!Sem_3">
                <anchor moveWithCells="1" sizeWithCells="1">
                  <from>
                    <xdr:col>13</xdr:col>
                    <xdr:colOff>213360</xdr:colOff>
                    <xdr:row>0</xdr:row>
                    <xdr:rowOff>1097280</xdr:rowOff>
                  </from>
                  <to>
                    <xdr:col>13</xdr:col>
                    <xdr:colOff>1295400</xdr:colOff>
                    <xdr:row>0</xdr:row>
                    <xdr:rowOff>1379220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2" name="Button 40">
              <controlPr defaultSize="0" print="0" autoFill="0" autoPict="0" macro="[0]!Sem_4">
                <anchor moveWithCells="1" sizeWithCells="1">
                  <from>
                    <xdr:col>13</xdr:col>
                    <xdr:colOff>198120</xdr:colOff>
                    <xdr:row>0</xdr:row>
                    <xdr:rowOff>1432560</xdr:rowOff>
                  </from>
                  <to>
                    <xdr:col>13</xdr:col>
                    <xdr:colOff>1280160</xdr:colOff>
                    <xdr:row>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3" name="Button 41">
              <controlPr defaultSize="0" print="0" autoFill="0" autoPict="0" macro="[0]!Sem_alle">
                <anchor moveWithCells="1" sizeWithCells="1">
                  <from>
                    <xdr:col>13</xdr:col>
                    <xdr:colOff>213360</xdr:colOff>
                    <xdr:row>2</xdr:row>
                    <xdr:rowOff>7620</xdr:rowOff>
                  </from>
                  <to>
                    <xdr:col>13</xdr:col>
                    <xdr:colOff>1287780</xdr:colOff>
                    <xdr:row>4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4" name="Button 42">
              <controlPr defaultSize="0" print="0" autoFill="0" autoPict="0" macro="[0]!Zeilen_einfügen">
                <anchor moveWithCells="1" sizeWithCells="1">
                  <from>
                    <xdr:col>2</xdr:col>
                    <xdr:colOff>1859280</xdr:colOff>
                    <xdr:row>0</xdr:row>
                    <xdr:rowOff>1127760</xdr:rowOff>
                  </from>
                  <to>
                    <xdr:col>2</xdr:col>
                    <xdr:colOff>3947160</xdr:colOff>
                    <xdr:row>0</xdr:row>
                    <xdr:rowOff>1531620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5" name="Button 43">
              <controlPr defaultSize="0" print="0" autoFill="0" autoPict="0" macro="[0]!Lj_1">
                <anchor moveWithCells="1" sizeWithCells="1">
                  <from>
                    <xdr:col>13</xdr:col>
                    <xdr:colOff>1356360</xdr:colOff>
                    <xdr:row>0</xdr:row>
                    <xdr:rowOff>556260</xdr:rowOff>
                  </from>
                  <to>
                    <xdr:col>13</xdr:col>
                    <xdr:colOff>2438400</xdr:colOff>
                    <xdr:row>0</xdr:row>
                    <xdr:rowOff>845820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6" name="Button 44">
              <controlPr defaultSize="0" print="0" autoFill="0" autoPict="0" macro="[0]!Lj_2">
                <anchor moveWithCells="1" sizeWithCells="1">
                  <from>
                    <xdr:col>13</xdr:col>
                    <xdr:colOff>1356360</xdr:colOff>
                    <xdr:row>0</xdr:row>
                    <xdr:rowOff>1242060</xdr:rowOff>
                  </from>
                  <to>
                    <xdr:col>13</xdr:col>
                    <xdr:colOff>2438400</xdr:colOff>
                    <xdr:row>0</xdr:row>
                    <xdr:rowOff>1524000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Instructions</vt:lpstr>
      <vt:lpstr>Plan de formation en entreprise</vt:lpstr>
      <vt:lpstr>Auswahl</vt:lpstr>
      <vt:lpstr>'Plan de formation en entreprise'!Impression_des_titres</vt:lpstr>
      <vt:lpstr>'Plan de formation en entreprise'!Zone_d_impression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Gisin Dominique</dc:creator>
  <cp:lastModifiedBy>Christine Piatti</cp:lastModifiedBy>
  <cp:lastPrinted>2017-07-23T16:57:11Z</cp:lastPrinted>
  <dcterms:created xsi:type="dcterms:W3CDTF">2014-03-19T07:31:30Z</dcterms:created>
  <dcterms:modified xsi:type="dcterms:W3CDTF">2017-08-16T09:33:33Z</dcterms:modified>
</cp:coreProperties>
</file>